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claud\Documents\0 Projekte\01 EGV BM\04 Bauabrechnung\0400 Buchungsbelege\"/>
    </mc:Choice>
  </mc:AlternateContent>
  <xr:revisionPtr revIDLastSave="0" documentId="8_{BAAFA5FD-230A-409E-B2B8-4EDD0443DD70}" xr6:coauthVersionLast="43" xr6:coauthVersionMax="43" xr10:uidLastSave="{00000000-0000-0000-0000-000000000000}"/>
  <bookViews>
    <workbookView xWindow="-108" yWindow="-108" windowWidth="23256" windowHeight="12576" tabRatio="887" xr2:uid="{00000000-000D-0000-FFFF-FFFF00000000}"/>
  </bookViews>
  <sheets>
    <sheet name="Inhalt" sheetId="60" r:id="rId1"/>
    <sheet name="Eigenmittel KITAR KiTa" sheetId="51" r:id="rId2"/>
    <sheet name="Eigenmittel ARL KiTa" sheetId="50" r:id="rId3"/>
    <sheet name="Eigenmittel KITAR REPR KiTa" sheetId="52" r:id="rId4"/>
    <sheet name="Eigenmittel ARL KG" sheetId="44" r:id="rId5"/>
    <sheet name="Eigenmittel NVSTE" sheetId="30" r:id="rId6"/>
    <sheet name="Eigenmittel aus Eigenprojekt" sheetId="62" r:id="rId7"/>
    <sheet name="Eigenmittel MRL MRAFOA" sheetId="46" r:id="rId8"/>
    <sheet name="Eigenmittel MRL MRFABF" sheetId="47" r:id="rId9"/>
    <sheet name="Eigenmittel MRL MRPFAF" sheetId="61" r:id="rId10"/>
    <sheet name="Eigenmittel MRL MRVIKF" sheetId="48" r:id="rId11"/>
    <sheet name="Eigenmittel MRL MRBSVG" sheetId="49" r:id="rId12"/>
    <sheet name="Eigenmittel SK AFOA" sheetId="53" r:id="rId13"/>
    <sheet name="Eigenmittel SK FABF" sheetId="54" r:id="rId14"/>
    <sheet name="Eigenmittel SK PFAF" sheetId="57" r:id="rId15"/>
    <sheet name="Eigenmittel SK VIKF" sheetId="55" r:id="rId16"/>
    <sheet name="Eigenmittel SK BSVG" sheetId="56" r:id="rId17"/>
    <sheet name="Eigenmittel Ford and Mand" sheetId="27" r:id="rId18"/>
    <sheet name="Eigenmittel Verb and Mand" sheetId="26" r:id="rId19"/>
    <sheet name="KSTM Ford EGV" sheetId="31" r:id="rId20"/>
    <sheet name="FM Forderung" sheetId="58" r:id="rId21"/>
    <sheet name="Umbu Vers entsch" sheetId="33" r:id="rId22"/>
    <sheet name="LP9" sheetId="34" r:id="rId23"/>
    <sheet name="SEB Gewährleistung" sheetId="59" r:id="rId24"/>
    <sheet name="Bürgschaft" sheetId="38" r:id="rId25"/>
    <sheet name="RF KSTM Verb. EGV " sheetId="65" r:id="rId26"/>
    <sheet name="Rückführung Eigenmittel ARL KG" sheetId="64" r:id="rId27"/>
    <sheet name="Rückführung Eigenmittel MRFABF" sheetId="67" r:id="rId28"/>
    <sheet name="Rückführung Eigenmittel KITAR" sheetId="68" r:id="rId29"/>
    <sheet name="Umbu blanko" sheetId="63" r:id="rId30"/>
  </sheets>
  <externalReferences>
    <externalReference r:id="rId31"/>
  </externalReferences>
  <definedNames>
    <definedName name="_1.1.2.1" localSheetId="24">#REF!</definedName>
    <definedName name="_1.1.2.1" localSheetId="4">#REF!</definedName>
    <definedName name="_1.1.2.1" localSheetId="2">#REF!</definedName>
    <definedName name="_1.1.2.1" localSheetId="6">#REF!</definedName>
    <definedName name="_1.1.2.1" localSheetId="17">#REF!</definedName>
    <definedName name="_1.1.2.1" localSheetId="1">#REF!</definedName>
    <definedName name="_1.1.2.1" localSheetId="3">#REF!</definedName>
    <definedName name="_1.1.2.1" localSheetId="7">#REF!</definedName>
    <definedName name="_1.1.2.1" localSheetId="11">#REF!</definedName>
    <definedName name="_1.1.2.1" localSheetId="8">#REF!</definedName>
    <definedName name="_1.1.2.1" localSheetId="9">#REF!</definedName>
    <definedName name="_1.1.2.1" localSheetId="10">#REF!</definedName>
    <definedName name="_1.1.2.1" localSheetId="5">#REF!</definedName>
    <definedName name="_1.1.2.1" localSheetId="12">#REF!</definedName>
    <definedName name="_1.1.2.1" localSheetId="16">#REF!</definedName>
    <definedName name="_1.1.2.1" localSheetId="13">#REF!</definedName>
    <definedName name="_1.1.2.1" localSheetId="14">#REF!</definedName>
    <definedName name="_1.1.2.1" localSheetId="15">#REF!</definedName>
    <definedName name="_1.1.2.1" localSheetId="20">#REF!</definedName>
    <definedName name="_1.1.2.1" localSheetId="19">#REF!</definedName>
    <definedName name="_1.1.2.1" localSheetId="22">#REF!</definedName>
    <definedName name="_1.1.2.1" localSheetId="25">#REF!</definedName>
    <definedName name="_1.1.2.1" localSheetId="26">#REF!</definedName>
    <definedName name="_1.1.2.1" localSheetId="28">#REF!</definedName>
    <definedName name="_1.1.2.1" localSheetId="27">#REF!</definedName>
    <definedName name="_1.1.2.1" localSheetId="23">#REF!</definedName>
    <definedName name="_1.1.2.1" localSheetId="29">#REF!</definedName>
    <definedName name="_1.1.2.1" localSheetId="21">#REF!</definedName>
    <definedName name="_1.1.2.1">#REF!</definedName>
    <definedName name="_1.1.2.1." localSheetId="24">#REF!</definedName>
    <definedName name="_1.1.2.1." localSheetId="4">#REF!</definedName>
    <definedName name="_1.1.2.1." localSheetId="2">#REF!</definedName>
    <definedName name="_1.1.2.1." localSheetId="6">#REF!</definedName>
    <definedName name="_1.1.2.1." localSheetId="17">#REF!</definedName>
    <definedName name="_1.1.2.1." localSheetId="1">#REF!</definedName>
    <definedName name="_1.1.2.1." localSheetId="3">#REF!</definedName>
    <definedName name="_1.1.2.1." localSheetId="7">#REF!</definedName>
    <definedName name="_1.1.2.1." localSheetId="11">#REF!</definedName>
    <definedName name="_1.1.2.1." localSheetId="8">#REF!</definedName>
    <definedName name="_1.1.2.1." localSheetId="9">#REF!</definedName>
    <definedName name="_1.1.2.1." localSheetId="10">#REF!</definedName>
    <definedName name="_1.1.2.1." localSheetId="5">#REF!</definedName>
    <definedName name="_1.1.2.1." localSheetId="12">#REF!</definedName>
    <definedName name="_1.1.2.1." localSheetId="16">#REF!</definedName>
    <definedName name="_1.1.2.1." localSheetId="13">#REF!</definedName>
    <definedName name="_1.1.2.1." localSheetId="14">#REF!</definedName>
    <definedName name="_1.1.2.1." localSheetId="15">#REF!</definedName>
    <definedName name="_1.1.2.1." localSheetId="20">#REF!</definedName>
    <definedName name="_1.1.2.1." localSheetId="19">#REF!</definedName>
    <definedName name="_1.1.2.1." localSheetId="22">#REF!</definedName>
    <definedName name="_1.1.2.1." localSheetId="25">#REF!</definedName>
    <definedName name="_1.1.2.1." localSheetId="26">#REF!</definedName>
    <definedName name="_1.1.2.1." localSheetId="28">#REF!</definedName>
    <definedName name="_1.1.2.1." localSheetId="27">#REF!</definedName>
    <definedName name="_1.1.2.1." localSheetId="23">#REF!</definedName>
    <definedName name="_1.1.2.1." localSheetId="29">#REF!</definedName>
    <definedName name="_1.1.2.1." localSheetId="21">#REF!</definedName>
    <definedName name="_1.1.2.1.">#REF!</definedName>
    <definedName name="_1.1.2.2." localSheetId="24">#REF!</definedName>
    <definedName name="_1.1.2.2." localSheetId="4">#REF!</definedName>
    <definedName name="_1.1.2.2." localSheetId="2">#REF!</definedName>
    <definedName name="_1.1.2.2." localSheetId="6">#REF!</definedName>
    <definedName name="_1.1.2.2." localSheetId="17">#REF!</definedName>
    <definedName name="_1.1.2.2." localSheetId="1">#REF!</definedName>
    <definedName name="_1.1.2.2." localSheetId="3">#REF!</definedName>
    <definedName name="_1.1.2.2." localSheetId="7">#REF!</definedName>
    <definedName name="_1.1.2.2." localSheetId="11">#REF!</definedName>
    <definedName name="_1.1.2.2." localSheetId="8">#REF!</definedName>
    <definedName name="_1.1.2.2." localSheetId="9">#REF!</definedName>
    <definedName name="_1.1.2.2." localSheetId="10">#REF!</definedName>
    <definedName name="_1.1.2.2." localSheetId="5">#REF!</definedName>
    <definedName name="_1.1.2.2." localSheetId="12">#REF!</definedName>
    <definedName name="_1.1.2.2." localSheetId="16">#REF!</definedName>
    <definedName name="_1.1.2.2." localSheetId="13">#REF!</definedName>
    <definedName name="_1.1.2.2." localSheetId="14">#REF!</definedName>
    <definedName name="_1.1.2.2." localSheetId="15">#REF!</definedName>
    <definedName name="_1.1.2.2." localSheetId="20">#REF!</definedName>
    <definedName name="_1.1.2.2." localSheetId="19">#REF!</definedName>
    <definedName name="_1.1.2.2." localSheetId="22">#REF!</definedName>
    <definedName name="_1.1.2.2." localSheetId="25">#REF!</definedName>
    <definedName name="_1.1.2.2." localSheetId="26">#REF!</definedName>
    <definedName name="_1.1.2.2." localSheetId="28">#REF!</definedName>
    <definedName name="_1.1.2.2." localSheetId="27">#REF!</definedName>
    <definedName name="_1.1.2.2." localSheetId="23">#REF!</definedName>
    <definedName name="_1.1.2.2." localSheetId="29">#REF!</definedName>
    <definedName name="_1.1.2.2." localSheetId="21">#REF!</definedName>
    <definedName name="_1.1.2.2.">#REF!</definedName>
    <definedName name="_1.1.2.3." localSheetId="24">#REF!</definedName>
    <definedName name="_1.1.2.3." localSheetId="4">#REF!</definedName>
    <definedName name="_1.1.2.3." localSheetId="2">#REF!</definedName>
    <definedName name="_1.1.2.3." localSheetId="6">#REF!</definedName>
    <definedName name="_1.1.2.3." localSheetId="17">#REF!</definedName>
    <definedName name="_1.1.2.3." localSheetId="1">#REF!</definedName>
    <definedName name="_1.1.2.3." localSheetId="3">#REF!</definedName>
    <definedName name="_1.1.2.3." localSheetId="7">#REF!</definedName>
    <definedName name="_1.1.2.3." localSheetId="11">#REF!</definedName>
    <definedName name="_1.1.2.3." localSheetId="8">#REF!</definedName>
    <definedName name="_1.1.2.3." localSheetId="9">#REF!</definedName>
    <definedName name="_1.1.2.3." localSheetId="10">#REF!</definedName>
    <definedName name="_1.1.2.3." localSheetId="5">#REF!</definedName>
    <definedName name="_1.1.2.3." localSheetId="12">#REF!</definedName>
    <definedName name="_1.1.2.3." localSheetId="16">#REF!</definedName>
    <definedName name="_1.1.2.3." localSheetId="13">#REF!</definedName>
    <definedName name="_1.1.2.3." localSheetId="14">#REF!</definedName>
    <definedName name="_1.1.2.3." localSheetId="15">#REF!</definedName>
    <definedName name="_1.1.2.3." localSheetId="20">#REF!</definedName>
    <definedName name="_1.1.2.3." localSheetId="19">#REF!</definedName>
    <definedName name="_1.1.2.3." localSheetId="22">#REF!</definedName>
    <definedName name="_1.1.2.3." localSheetId="25">#REF!</definedName>
    <definedName name="_1.1.2.3." localSheetId="26">#REF!</definedName>
    <definedName name="_1.1.2.3." localSheetId="28">#REF!</definedName>
    <definedName name="_1.1.2.3." localSheetId="27">#REF!</definedName>
    <definedName name="_1.1.2.3." localSheetId="23">#REF!</definedName>
    <definedName name="_1.1.2.3." localSheetId="29">#REF!</definedName>
    <definedName name="_1.1.2.3." localSheetId="21">#REF!</definedName>
    <definedName name="_1.1.2.3.">#REF!</definedName>
    <definedName name="_c" localSheetId="24">#REF!</definedName>
    <definedName name="_c" localSheetId="4">#REF!</definedName>
    <definedName name="_c" localSheetId="2">#REF!</definedName>
    <definedName name="_c" localSheetId="6">#REF!</definedName>
    <definedName name="_c" localSheetId="17">#REF!</definedName>
    <definedName name="_c" localSheetId="1">#REF!</definedName>
    <definedName name="_c" localSheetId="3">#REF!</definedName>
    <definedName name="_c" localSheetId="7">#REF!</definedName>
    <definedName name="_c" localSheetId="11">#REF!</definedName>
    <definedName name="_c" localSheetId="8">#REF!</definedName>
    <definedName name="_c" localSheetId="9">#REF!</definedName>
    <definedName name="_c" localSheetId="10">#REF!</definedName>
    <definedName name="_c" localSheetId="5">#REF!</definedName>
    <definedName name="_c" localSheetId="12">#REF!</definedName>
    <definedName name="_c" localSheetId="16">#REF!</definedName>
    <definedName name="_c" localSheetId="13">#REF!</definedName>
    <definedName name="_c" localSheetId="14">#REF!</definedName>
    <definedName name="_c" localSheetId="15">#REF!</definedName>
    <definedName name="_c" localSheetId="20">#REF!</definedName>
    <definedName name="_c" localSheetId="19">#REF!</definedName>
    <definedName name="_c" localSheetId="22">#REF!</definedName>
    <definedName name="_c" localSheetId="25">#REF!</definedName>
    <definedName name="_c" localSheetId="26">#REF!</definedName>
    <definedName name="_c" localSheetId="28">#REF!</definedName>
    <definedName name="_c" localSheetId="27">#REF!</definedName>
    <definedName name="_c" localSheetId="23">#REF!</definedName>
    <definedName name="_c" localSheetId="29">#REF!</definedName>
    <definedName name="_c" localSheetId="21">#REF!</definedName>
    <definedName name="_c">#REF!</definedName>
    <definedName name="a" localSheetId="24">#REF!</definedName>
    <definedName name="a" localSheetId="4">#REF!</definedName>
    <definedName name="a" localSheetId="2">#REF!</definedName>
    <definedName name="a" localSheetId="6">#REF!</definedName>
    <definedName name="a" localSheetId="17">#REF!</definedName>
    <definedName name="a" localSheetId="1">#REF!</definedName>
    <definedName name="a" localSheetId="3">#REF!</definedName>
    <definedName name="a" localSheetId="7">#REF!</definedName>
    <definedName name="a" localSheetId="11">#REF!</definedName>
    <definedName name="a" localSheetId="8">#REF!</definedName>
    <definedName name="a" localSheetId="9">#REF!</definedName>
    <definedName name="a" localSheetId="10">#REF!</definedName>
    <definedName name="a" localSheetId="5">#REF!</definedName>
    <definedName name="a" localSheetId="12">#REF!</definedName>
    <definedName name="a" localSheetId="16">#REF!</definedName>
    <definedName name="a" localSheetId="13">#REF!</definedName>
    <definedName name="a" localSheetId="14">#REF!</definedName>
    <definedName name="a" localSheetId="15">#REF!</definedName>
    <definedName name="a" localSheetId="20">#REF!</definedName>
    <definedName name="a" localSheetId="19">#REF!</definedName>
    <definedName name="a" localSheetId="22">#REF!</definedName>
    <definedName name="a" localSheetId="25">#REF!</definedName>
    <definedName name="a" localSheetId="26">#REF!</definedName>
    <definedName name="a" localSheetId="28">#REF!</definedName>
    <definedName name="a" localSheetId="27">#REF!</definedName>
    <definedName name="a" localSheetId="23">#REF!</definedName>
    <definedName name="a" localSheetId="29">#REF!</definedName>
    <definedName name="a" localSheetId="21">#REF!</definedName>
    <definedName name="a">#REF!</definedName>
    <definedName name="Betrag" localSheetId="24">#REF!</definedName>
    <definedName name="Betrag" localSheetId="4">#REF!</definedName>
    <definedName name="Betrag" localSheetId="2">#REF!</definedName>
    <definedName name="Betrag" localSheetId="6">#REF!</definedName>
    <definedName name="Betrag" localSheetId="17">#REF!</definedName>
    <definedName name="Betrag" localSheetId="1">#REF!</definedName>
    <definedName name="Betrag" localSheetId="3">#REF!</definedName>
    <definedName name="Betrag" localSheetId="7">#REF!</definedName>
    <definedName name="Betrag" localSheetId="11">#REF!</definedName>
    <definedName name="Betrag" localSheetId="8">#REF!</definedName>
    <definedName name="Betrag" localSheetId="9">#REF!</definedName>
    <definedName name="Betrag" localSheetId="10">#REF!</definedName>
    <definedName name="Betrag" localSheetId="5">#REF!</definedName>
    <definedName name="Betrag" localSheetId="12">#REF!</definedName>
    <definedName name="Betrag" localSheetId="16">#REF!</definedName>
    <definedName name="Betrag" localSheetId="13">#REF!</definedName>
    <definedName name="Betrag" localSheetId="14">#REF!</definedName>
    <definedName name="Betrag" localSheetId="15">#REF!</definedName>
    <definedName name="Betrag" localSheetId="20">#REF!</definedName>
    <definedName name="Betrag" localSheetId="19">#REF!</definedName>
    <definedName name="Betrag" localSheetId="22">#REF!</definedName>
    <definedName name="Betrag" localSheetId="25">#REF!</definedName>
    <definedName name="Betrag" localSheetId="26">#REF!</definedName>
    <definedName name="Betrag" localSheetId="28">#REF!</definedName>
    <definedName name="Betrag" localSheetId="27">#REF!</definedName>
    <definedName name="Betrag" localSheetId="23">#REF!</definedName>
    <definedName name="Betrag" localSheetId="29">#REF!</definedName>
    <definedName name="Betrag" localSheetId="21">#REF!</definedName>
    <definedName name="Betrag">#REF!</definedName>
    <definedName name="Bezeichnung" localSheetId="24">#REF!</definedName>
    <definedName name="Bezeichnung" localSheetId="4">#REF!</definedName>
    <definedName name="Bezeichnung" localSheetId="2">#REF!</definedName>
    <definedName name="Bezeichnung" localSheetId="6">#REF!</definedName>
    <definedName name="Bezeichnung" localSheetId="17">#REF!</definedName>
    <definedName name="Bezeichnung" localSheetId="1">#REF!</definedName>
    <definedName name="Bezeichnung" localSheetId="3">#REF!</definedName>
    <definedName name="Bezeichnung" localSheetId="7">#REF!</definedName>
    <definedName name="Bezeichnung" localSheetId="11">#REF!</definedName>
    <definedName name="Bezeichnung" localSheetId="8">#REF!</definedName>
    <definedName name="Bezeichnung" localSheetId="9">#REF!</definedName>
    <definedName name="Bezeichnung" localSheetId="10">#REF!</definedName>
    <definedName name="Bezeichnung" localSheetId="5">#REF!</definedName>
    <definedName name="Bezeichnung" localSheetId="12">#REF!</definedName>
    <definedName name="Bezeichnung" localSheetId="16">#REF!</definedName>
    <definedName name="Bezeichnung" localSheetId="13">#REF!</definedName>
    <definedName name="Bezeichnung" localSheetId="14">#REF!</definedName>
    <definedName name="Bezeichnung" localSheetId="15">#REF!</definedName>
    <definedName name="Bezeichnung" localSheetId="20">#REF!</definedName>
    <definedName name="Bezeichnung" localSheetId="19">#REF!</definedName>
    <definedName name="Bezeichnung" localSheetId="22">#REF!</definedName>
    <definedName name="Bezeichnung" localSheetId="25">#REF!</definedName>
    <definedName name="Bezeichnung" localSheetId="26">#REF!</definedName>
    <definedName name="Bezeichnung" localSheetId="28">#REF!</definedName>
    <definedName name="Bezeichnung" localSheetId="27">#REF!</definedName>
    <definedName name="Bezeichnung" localSheetId="23">#REF!</definedName>
    <definedName name="Bezeichnung" localSheetId="29">#REF!</definedName>
    <definedName name="Bezeichnung" localSheetId="21">#REF!</definedName>
    <definedName name="Bezeichnung">#REF!</definedName>
    <definedName name="_xlnm.Database" localSheetId="24">#REF!</definedName>
    <definedName name="_xlnm.Database" localSheetId="4">#REF!</definedName>
    <definedName name="_xlnm.Database" localSheetId="2">#REF!</definedName>
    <definedName name="_xlnm.Database" localSheetId="6">#REF!</definedName>
    <definedName name="_xlnm.Database" localSheetId="17">#REF!</definedName>
    <definedName name="_xlnm.Database" localSheetId="1">#REF!</definedName>
    <definedName name="_xlnm.Database" localSheetId="3">#REF!</definedName>
    <definedName name="_xlnm.Database" localSheetId="7">#REF!</definedName>
    <definedName name="_xlnm.Database" localSheetId="11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5">#REF!</definedName>
    <definedName name="_xlnm.Database" localSheetId="12">#REF!</definedName>
    <definedName name="_xlnm.Database" localSheetId="16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20">#REF!</definedName>
    <definedName name="_xlnm.Database" localSheetId="19">#REF!</definedName>
    <definedName name="_xlnm.Database" localSheetId="22">#REF!</definedName>
    <definedName name="_xlnm.Database" localSheetId="25">#REF!</definedName>
    <definedName name="_xlnm.Database" localSheetId="26">#REF!</definedName>
    <definedName name="_xlnm.Database" localSheetId="28">#REF!</definedName>
    <definedName name="_xlnm.Database" localSheetId="27">#REF!</definedName>
    <definedName name="_xlnm.Database" localSheetId="23">#REF!</definedName>
    <definedName name="_xlnm.Database" localSheetId="29">#REF!</definedName>
    <definedName name="_xlnm.Database" localSheetId="21">#REF!</definedName>
    <definedName name="_xlnm.Database">#REF!</definedName>
    <definedName name="_xlnm.Print_Area" localSheetId="24">Bürgschaft!$A$1:$J$46</definedName>
    <definedName name="_xlnm.Print_Area" localSheetId="4">'Eigenmittel ARL KG'!$B$2:$L$35</definedName>
    <definedName name="_xlnm.Print_Area" localSheetId="2">'Eigenmittel ARL KiTa'!$B$2:$L$35</definedName>
    <definedName name="_xlnm.Print_Area" localSheetId="6">'Eigenmittel aus Eigenprojekt'!$B$2:$L$41</definedName>
    <definedName name="_xlnm.Print_Area" localSheetId="17">'Eigenmittel Ford and Mand'!$A$1:$J$43</definedName>
    <definedName name="_xlnm.Print_Area" localSheetId="1">'Eigenmittel KITAR KiTa'!$B$2:$L$35</definedName>
    <definedName name="_xlnm.Print_Area" localSheetId="3">'Eigenmittel KITAR REPR KiTa'!$B$2:$L$35</definedName>
    <definedName name="_xlnm.Print_Area" localSheetId="7">'Eigenmittel MRL MRAFOA'!$B$2:$L$36</definedName>
    <definedName name="_xlnm.Print_Area" localSheetId="11">'Eigenmittel MRL MRBSVG'!$B$2:$L$36</definedName>
    <definedName name="_xlnm.Print_Area" localSheetId="8">'Eigenmittel MRL MRFABF'!$B$2:$L$36</definedName>
    <definedName name="_xlnm.Print_Area" localSheetId="9">'Eigenmittel MRL MRPFAF'!$B$2:$L$36</definedName>
    <definedName name="_xlnm.Print_Area" localSheetId="10">'Eigenmittel MRL MRVIKF'!$B$2:$L$36</definedName>
    <definedName name="_xlnm.Print_Area" localSheetId="5">'Eigenmittel NVSTE'!$B$2:$L$37</definedName>
    <definedName name="_xlnm.Print_Area" localSheetId="12">'Eigenmittel SK AFOA'!$B$2:$L$35</definedName>
    <definedName name="_xlnm.Print_Area" localSheetId="16">'Eigenmittel SK BSVG'!$B$2:$L$35</definedName>
    <definedName name="_xlnm.Print_Area" localSheetId="13">'Eigenmittel SK FABF'!$B$2:$L$35</definedName>
    <definedName name="_xlnm.Print_Area" localSheetId="14">'Eigenmittel SK PFAF'!$B$2:$L$35</definedName>
    <definedName name="_xlnm.Print_Area" localSheetId="15">'Eigenmittel SK VIKF'!$B$2:$L$35</definedName>
    <definedName name="_xlnm.Print_Area" localSheetId="18">'Eigenmittel Verb and Mand'!$A$1:$J$52</definedName>
    <definedName name="_xlnm.Print_Area" localSheetId="20">'FM Forderung'!$A$1:$J$43</definedName>
    <definedName name="_xlnm.Print_Area" localSheetId="19">'KSTM Ford EGV'!$A$1:$J$43</definedName>
    <definedName name="_xlnm.Print_Area" localSheetId="22">'LP9'!$A$1:$J$44</definedName>
    <definedName name="_xlnm.Print_Area" localSheetId="25">'RF KSTM Verb. EGV '!$A$1:$J$45</definedName>
    <definedName name="_xlnm.Print_Area" localSheetId="26">'Rückführung Eigenmittel ARL KG'!$B$2:$L$35</definedName>
    <definedName name="_xlnm.Print_Area" localSheetId="28">'Rückführung Eigenmittel KITAR'!$B$2:$L$36</definedName>
    <definedName name="_xlnm.Print_Area" localSheetId="27">'Rückführung Eigenmittel MRFABF'!$B$2:$L$36</definedName>
    <definedName name="_xlnm.Print_Area" localSheetId="23">'SEB Gewährleistung'!$A$1:$J$44</definedName>
    <definedName name="_xlnm.Print_Area" localSheetId="29">'Umbu blanko'!$B$2:$L$35</definedName>
    <definedName name="_xlnm.Print_Area" localSheetId="21">'Umbu Vers entsch'!$B$2:$L$35</definedName>
    <definedName name="e" localSheetId="24">#REF!</definedName>
    <definedName name="e" localSheetId="4">#REF!</definedName>
    <definedName name="e" localSheetId="2">#REF!</definedName>
    <definedName name="e" localSheetId="6">#REF!</definedName>
    <definedName name="e" localSheetId="17">#REF!</definedName>
    <definedName name="e" localSheetId="1">#REF!</definedName>
    <definedName name="e" localSheetId="3">#REF!</definedName>
    <definedName name="e" localSheetId="7">#REF!</definedName>
    <definedName name="e" localSheetId="11">#REF!</definedName>
    <definedName name="e" localSheetId="8">#REF!</definedName>
    <definedName name="e" localSheetId="9">#REF!</definedName>
    <definedName name="e" localSheetId="10">#REF!</definedName>
    <definedName name="e" localSheetId="5">#REF!</definedName>
    <definedName name="e" localSheetId="12">#REF!</definedName>
    <definedName name="e" localSheetId="16">#REF!</definedName>
    <definedName name="e" localSheetId="13">#REF!</definedName>
    <definedName name="e" localSheetId="14">#REF!</definedName>
    <definedName name="e" localSheetId="15">#REF!</definedName>
    <definedName name="e" localSheetId="20">#REF!</definedName>
    <definedName name="e" localSheetId="19">#REF!</definedName>
    <definedName name="e" localSheetId="22">#REF!</definedName>
    <definedName name="e" localSheetId="25">#REF!</definedName>
    <definedName name="e" localSheetId="26">#REF!</definedName>
    <definedName name="e" localSheetId="28">#REF!</definedName>
    <definedName name="e" localSheetId="27">#REF!</definedName>
    <definedName name="e" localSheetId="23">#REF!</definedName>
    <definedName name="e" localSheetId="29">#REF!</definedName>
    <definedName name="e" localSheetId="21">#REF!</definedName>
    <definedName name="e">#REF!</definedName>
    <definedName name="h" localSheetId="24">#REF!</definedName>
    <definedName name="h" localSheetId="4">#REF!</definedName>
    <definedName name="h" localSheetId="2">#REF!</definedName>
    <definedName name="h" localSheetId="6">#REF!</definedName>
    <definedName name="h" localSheetId="17">#REF!</definedName>
    <definedName name="h" localSheetId="1">#REF!</definedName>
    <definedName name="h" localSheetId="3">#REF!</definedName>
    <definedName name="h" localSheetId="7">#REF!</definedName>
    <definedName name="h" localSheetId="11">#REF!</definedName>
    <definedName name="h" localSheetId="8">#REF!</definedName>
    <definedName name="h" localSheetId="9">#REF!</definedName>
    <definedName name="h" localSheetId="10">#REF!</definedName>
    <definedName name="h" localSheetId="5">#REF!</definedName>
    <definedName name="h" localSheetId="12">#REF!</definedName>
    <definedName name="h" localSheetId="16">#REF!</definedName>
    <definedName name="h" localSheetId="13">#REF!</definedName>
    <definedName name="h" localSheetId="14">#REF!</definedName>
    <definedName name="h" localSheetId="15">#REF!</definedName>
    <definedName name="h" localSheetId="20">#REF!</definedName>
    <definedName name="h" localSheetId="19">#REF!</definedName>
    <definedName name="h" localSheetId="22">#REF!</definedName>
    <definedName name="h" localSheetId="25">#REF!</definedName>
    <definedName name="h" localSheetId="26">#REF!</definedName>
    <definedName name="h" localSheetId="28">#REF!</definedName>
    <definedName name="h" localSheetId="27">#REF!</definedName>
    <definedName name="h" localSheetId="23">#REF!</definedName>
    <definedName name="h" localSheetId="29">#REF!</definedName>
    <definedName name="h" localSheetId="21">#REF!</definedName>
    <definedName name="h">#REF!</definedName>
    <definedName name="HABEN" localSheetId="24">#REF!</definedName>
    <definedName name="HABEN" localSheetId="4">#REF!</definedName>
    <definedName name="HABEN" localSheetId="2">#REF!</definedName>
    <definedName name="HABEN" localSheetId="6">#REF!</definedName>
    <definedName name="HABEN" localSheetId="17">#REF!</definedName>
    <definedName name="HABEN" localSheetId="1">#REF!</definedName>
    <definedName name="HABEN" localSheetId="3">#REF!</definedName>
    <definedName name="HABEN" localSheetId="7">#REF!</definedName>
    <definedName name="HABEN" localSheetId="11">#REF!</definedName>
    <definedName name="HABEN" localSheetId="8">#REF!</definedName>
    <definedName name="HABEN" localSheetId="9">#REF!</definedName>
    <definedName name="HABEN" localSheetId="10">#REF!</definedName>
    <definedName name="HABEN" localSheetId="5">#REF!</definedName>
    <definedName name="HABEN" localSheetId="12">#REF!</definedName>
    <definedName name="HABEN" localSheetId="16">#REF!</definedName>
    <definedName name="HABEN" localSheetId="13">#REF!</definedName>
    <definedName name="HABEN" localSheetId="14">#REF!</definedName>
    <definedName name="HABEN" localSheetId="15">#REF!</definedName>
    <definedName name="HABEN" localSheetId="20">#REF!</definedName>
    <definedName name="HABEN" localSheetId="19">#REF!</definedName>
    <definedName name="HABEN" localSheetId="22">#REF!</definedName>
    <definedName name="HABEN" localSheetId="25">#REF!</definedName>
    <definedName name="HABEN" localSheetId="26">#REF!</definedName>
    <definedName name="HABEN" localSheetId="28">#REF!</definedName>
    <definedName name="HABEN" localSheetId="27">#REF!</definedName>
    <definedName name="HABEN" localSheetId="23">#REF!</definedName>
    <definedName name="HABEN" localSheetId="29">#REF!</definedName>
    <definedName name="HABEN" localSheetId="21">#REF!</definedName>
    <definedName name="HABEN">#REF!</definedName>
    <definedName name="i" localSheetId="24">#REF!</definedName>
    <definedName name="i" localSheetId="4">#REF!</definedName>
    <definedName name="i" localSheetId="2">#REF!</definedName>
    <definedName name="i" localSheetId="6">#REF!</definedName>
    <definedName name="i" localSheetId="17">#REF!</definedName>
    <definedName name="i" localSheetId="1">#REF!</definedName>
    <definedName name="i" localSheetId="3">#REF!</definedName>
    <definedName name="i" localSheetId="7">#REF!</definedName>
    <definedName name="i" localSheetId="11">#REF!</definedName>
    <definedName name="i" localSheetId="8">#REF!</definedName>
    <definedName name="i" localSheetId="9">#REF!</definedName>
    <definedName name="i" localSheetId="10">#REF!</definedName>
    <definedName name="i" localSheetId="5">#REF!</definedName>
    <definedName name="i" localSheetId="12">#REF!</definedName>
    <definedName name="i" localSheetId="16">#REF!</definedName>
    <definedName name="i" localSheetId="13">#REF!</definedName>
    <definedName name="i" localSheetId="14">#REF!</definedName>
    <definedName name="i" localSheetId="15">#REF!</definedName>
    <definedName name="i" localSheetId="20">#REF!</definedName>
    <definedName name="i" localSheetId="19">#REF!</definedName>
    <definedName name="i" localSheetId="22">#REF!</definedName>
    <definedName name="i" localSheetId="25">#REF!</definedName>
    <definedName name="i" localSheetId="26">#REF!</definedName>
    <definedName name="i" localSheetId="28">#REF!</definedName>
    <definedName name="i" localSheetId="27">#REF!</definedName>
    <definedName name="i" localSheetId="23">#REF!</definedName>
    <definedName name="i" localSheetId="29">#REF!</definedName>
    <definedName name="i" localSheetId="21">#REF!</definedName>
    <definedName name="i">#REF!</definedName>
    <definedName name="Kirche" localSheetId="24">#REF!</definedName>
    <definedName name="Kirche" localSheetId="4">#REF!</definedName>
    <definedName name="Kirche" localSheetId="2">#REF!</definedName>
    <definedName name="Kirche" localSheetId="6">#REF!</definedName>
    <definedName name="Kirche" localSheetId="17">#REF!</definedName>
    <definedName name="Kirche" localSheetId="1">#REF!</definedName>
    <definedName name="Kirche" localSheetId="3">#REF!</definedName>
    <definedName name="Kirche" localSheetId="7">#REF!</definedName>
    <definedName name="Kirche" localSheetId="11">#REF!</definedName>
    <definedName name="Kirche" localSheetId="8">#REF!</definedName>
    <definedName name="Kirche" localSheetId="9">#REF!</definedName>
    <definedName name="Kirche" localSheetId="10">#REF!</definedName>
    <definedName name="Kirche" localSheetId="5">#REF!</definedName>
    <definedName name="Kirche" localSheetId="12">#REF!</definedName>
    <definedName name="Kirche" localSheetId="16">#REF!</definedName>
    <definedName name="Kirche" localSheetId="13">#REF!</definedName>
    <definedName name="Kirche" localSheetId="14">#REF!</definedName>
    <definedName name="Kirche" localSheetId="15">#REF!</definedName>
    <definedName name="Kirche" localSheetId="20">#REF!</definedName>
    <definedName name="Kirche" localSheetId="19">#REF!</definedName>
    <definedName name="Kirche" localSheetId="22">#REF!</definedName>
    <definedName name="Kirche" localSheetId="25">#REF!</definedName>
    <definedName name="Kirche" localSheetId="26">#REF!</definedName>
    <definedName name="Kirche" localSheetId="28">#REF!</definedName>
    <definedName name="Kirche" localSheetId="27">#REF!</definedName>
    <definedName name="Kirche" localSheetId="23">#REF!</definedName>
    <definedName name="Kirche" localSheetId="29">#REF!</definedName>
    <definedName name="Kirche" localSheetId="21">#REF!</definedName>
    <definedName name="Kirche">#REF!</definedName>
    <definedName name="Konto" localSheetId="24">#REF!</definedName>
    <definedName name="Konto" localSheetId="4">#REF!</definedName>
    <definedName name="Konto" localSheetId="2">#REF!</definedName>
    <definedName name="Konto" localSheetId="6">#REF!</definedName>
    <definedName name="Konto" localSheetId="17">#REF!</definedName>
    <definedName name="Konto" localSheetId="1">#REF!</definedName>
    <definedName name="Konto" localSheetId="3">#REF!</definedName>
    <definedName name="Konto" localSheetId="7">#REF!</definedName>
    <definedName name="Konto" localSheetId="11">#REF!</definedName>
    <definedName name="Konto" localSheetId="8">#REF!</definedName>
    <definedName name="Konto" localSheetId="9">#REF!</definedName>
    <definedName name="Konto" localSheetId="10">#REF!</definedName>
    <definedName name="Konto" localSheetId="5">#REF!</definedName>
    <definedName name="Konto" localSheetId="12">#REF!</definedName>
    <definedName name="Konto" localSheetId="16">#REF!</definedName>
    <definedName name="Konto" localSheetId="13">#REF!</definedName>
    <definedName name="Konto" localSheetId="14">#REF!</definedName>
    <definedName name="Konto" localSheetId="15">#REF!</definedName>
    <definedName name="Konto" localSheetId="20">#REF!</definedName>
    <definedName name="Konto" localSheetId="19">#REF!</definedName>
    <definedName name="Konto" localSheetId="22">#REF!</definedName>
    <definedName name="Konto" localSheetId="25">#REF!</definedName>
    <definedName name="Konto" localSheetId="26">#REF!</definedName>
    <definedName name="Konto" localSheetId="28">#REF!</definedName>
    <definedName name="Konto" localSheetId="27">#REF!</definedName>
    <definedName name="Konto" localSheetId="23">#REF!</definedName>
    <definedName name="Konto" localSheetId="29">#REF!</definedName>
    <definedName name="Konto" localSheetId="21">#REF!</definedName>
    <definedName name="Konto">#REF!</definedName>
    <definedName name="l" localSheetId="24">#REF!</definedName>
    <definedName name="l" localSheetId="4">#REF!</definedName>
    <definedName name="l" localSheetId="2">#REF!</definedName>
    <definedName name="l" localSheetId="6">#REF!</definedName>
    <definedName name="l" localSheetId="17">#REF!</definedName>
    <definedName name="l" localSheetId="1">#REF!</definedName>
    <definedName name="l" localSheetId="3">#REF!</definedName>
    <definedName name="l" localSheetId="7">#REF!</definedName>
    <definedName name="l" localSheetId="11">#REF!</definedName>
    <definedName name="l" localSheetId="8">#REF!</definedName>
    <definedName name="l" localSheetId="9">#REF!</definedName>
    <definedName name="l" localSheetId="10">#REF!</definedName>
    <definedName name="l" localSheetId="5">#REF!</definedName>
    <definedName name="l" localSheetId="12">#REF!</definedName>
    <definedName name="l" localSheetId="16">#REF!</definedName>
    <definedName name="l" localSheetId="13">#REF!</definedName>
    <definedName name="l" localSheetId="14">#REF!</definedName>
    <definedName name="l" localSheetId="15">#REF!</definedName>
    <definedName name="l" localSheetId="20">#REF!</definedName>
    <definedName name="l" localSheetId="19">#REF!</definedName>
    <definedName name="l" localSheetId="22">#REF!</definedName>
    <definedName name="l" localSheetId="25">#REF!</definedName>
    <definedName name="l" localSheetId="26">#REF!</definedName>
    <definedName name="l" localSheetId="28">#REF!</definedName>
    <definedName name="l" localSheetId="27">#REF!</definedName>
    <definedName name="l" localSheetId="23">#REF!</definedName>
    <definedName name="l" localSheetId="29">#REF!</definedName>
    <definedName name="l" localSheetId="21">#REF!</definedName>
    <definedName name="l">#REF!</definedName>
    <definedName name="m" localSheetId="24">#REF!</definedName>
    <definedName name="m" localSheetId="4">#REF!</definedName>
    <definedName name="m" localSheetId="2">#REF!</definedName>
    <definedName name="m" localSheetId="6">#REF!</definedName>
    <definedName name="m" localSheetId="17">#REF!</definedName>
    <definedName name="m" localSheetId="1">#REF!</definedName>
    <definedName name="m" localSheetId="3">#REF!</definedName>
    <definedName name="m" localSheetId="7">#REF!</definedName>
    <definedName name="m" localSheetId="11">#REF!</definedName>
    <definedName name="m" localSheetId="8">#REF!</definedName>
    <definedName name="m" localSheetId="9">#REF!</definedName>
    <definedName name="m" localSheetId="10">#REF!</definedName>
    <definedName name="m" localSheetId="5">#REF!</definedName>
    <definedName name="m" localSheetId="12">#REF!</definedName>
    <definedName name="m" localSheetId="16">#REF!</definedName>
    <definedName name="m" localSheetId="13">#REF!</definedName>
    <definedName name="m" localSheetId="14">#REF!</definedName>
    <definedName name="m" localSheetId="15">#REF!</definedName>
    <definedName name="m" localSheetId="20">#REF!</definedName>
    <definedName name="m" localSheetId="19">#REF!</definedName>
    <definedName name="m" localSheetId="22">#REF!</definedName>
    <definedName name="m" localSheetId="25">#REF!</definedName>
    <definedName name="m" localSheetId="26">#REF!</definedName>
    <definedName name="m" localSheetId="28">#REF!</definedName>
    <definedName name="m" localSheetId="27">#REF!</definedName>
    <definedName name="m" localSheetId="23">#REF!</definedName>
    <definedName name="m" localSheetId="29">#REF!</definedName>
    <definedName name="m" localSheetId="21">#REF!</definedName>
    <definedName name="m">#REF!</definedName>
    <definedName name="P_Büro" localSheetId="24">#REF!</definedName>
    <definedName name="P_Büro" localSheetId="4">#REF!</definedName>
    <definedName name="P_Büro" localSheetId="2">#REF!</definedName>
    <definedName name="P_Büro" localSheetId="6">#REF!</definedName>
    <definedName name="P_Büro" localSheetId="17">#REF!</definedName>
    <definedName name="P_Büro" localSheetId="1">#REF!</definedName>
    <definedName name="P_Büro" localSheetId="3">#REF!</definedName>
    <definedName name="P_Büro" localSheetId="7">#REF!</definedName>
    <definedName name="P_Büro" localSheetId="11">#REF!</definedName>
    <definedName name="P_Büro" localSheetId="8">#REF!</definedName>
    <definedName name="P_Büro" localSheetId="9">#REF!</definedName>
    <definedName name="P_Büro" localSheetId="10">#REF!</definedName>
    <definedName name="P_Büro" localSheetId="5">#REF!</definedName>
    <definedName name="P_Büro" localSheetId="12">#REF!</definedName>
    <definedName name="P_Büro" localSheetId="16">#REF!</definedName>
    <definedName name="P_Büro" localSheetId="13">#REF!</definedName>
    <definedName name="P_Büro" localSheetId="14">#REF!</definedName>
    <definedName name="P_Büro" localSheetId="15">#REF!</definedName>
    <definedName name="P_Büro" localSheetId="20">#REF!</definedName>
    <definedName name="P_Büro" localSheetId="19">#REF!</definedName>
    <definedName name="P_Büro" localSheetId="22">#REF!</definedName>
    <definedName name="P_Büro" localSheetId="25">#REF!</definedName>
    <definedName name="P_Büro" localSheetId="26">#REF!</definedName>
    <definedName name="P_Büro" localSheetId="28">#REF!</definedName>
    <definedName name="P_Büro" localSheetId="27">#REF!</definedName>
    <definedName name="P_Büro" localSheetId="23">#REF!</definedName>
    <definedName name="P_Büro" localSheetId="29">#REF!</definedName>
    <definedName name="P_Büro" localSheetId="21">#REF!</definedName>
    <definedName name="P_Büro">#REF!</definedName>
    <definedName name="Pfarrsaal" localSheetId="24">#REF!</definedName>
    <definedName name="Pfarrsaal" localSheetId="4">#REF!</definedName>
    <definedName name="Pfarrsaal" localSheetId="2">#REF!</definedName>
    <definedName name="Pfarrsaal" localSheetId="6">#REF!</definedName>
    <definedName name="Pfarrsaal" localSheetId="17">#REF!</definedName>
    <definedName name="Pfarrsaal" localSheetId="1">#REF!</definedName>
    <definedName name="Pfarrsaal" localSheetId="3">#REF!</definedName>
    <definedName name="Pfarrsaal" localSheetId="7">#REF!</definedName>
    <definedName name="Pfarrsaal" localSheetId="11">#REF!</definedName>
    <definedName name="Pfarrsaal" localSheetId="8">#REF!</definedName>
    <definedName name="Pfarrsaal" localSheetId="9">#REF!</definedName>
    <definedName name="Pfarrsaal" localSheetId="10">#REF!</definedName>
    <definedName name="Pfarrsaal" localSheetId="5">#REF!</definedName>
    <definedName name="Pfarrsaal" localSheetId="12">#REF!</definedName>
    <definedName name="Pfarrsaal" localSheetId="16">#REF!</definedName>
    <definedName name="Pfarrsaal" localSheetId="13">#REF!</definedName>
    <definedName name="Pfarrsaal" localSheetId="14">#REF!</definedName>
    <definedName name="Pfarrsaal" localSheetId="15">#REF!</definedName>
    <definedName name="Pfarrsaal" localSheetId="20">#REF!</definedName>
    <definedName name="Pfarrsaal" localSheetId="19">#REF!</definedName>
    <definedName name="Pfarrsaal" localSheetId="22">#REF!</definedName>
    <definedName name="Pfarrsaal" localSheetId="25">#REF!</definedName>
    <definedName name="Pfarrsaal" localSheetId="26">#REF!</definedName>
    <definedName name="Pfarrsaal" localSheetId="28">#REF!</definedName>
    <definedName name="Pfarrsaal" localSheetId="27">#REF!</definedName>
    <definedName name="Pfarrsaal" localSheetId="23">#REF!</definedName>
    <definedName name="Pfarrsaal" localSheetId="29">#REF!</definedName>
    <definedName name="Pfarrsaal" localSheetId="21">#REF!</definedName>
    <definedName name="Pfarrsaal">#REF!</definedName>
    <definedName name="Schlüsselzuweisung" localSheetId="24">#REF!</definedName>
    <definedName name="Schlüsselzuweisung" localSheetId="4">#REF!</definedName>
    <definedName name="Schlüsselzuweisung" localSheetId="2">#REF!</definedName>
    <definedName name="Schlüsselzuweisung" localSheetId="6">#REF!</definedName>
    <definedName name="Schlüsselzuweisung" localSheetId="17">#REF!</definedName>
    <definedName name="Schlüsselzuweisung" localSheetId="1">#REF!</definedName>
    <definedName name="Schlüsselzuweisung" localSheetId="3">#REF!</definedName>
    <definedName name="Schlüsselzuweisung" localSheetId="7">#REF!</definedName>
    <definedName name="Schlüsselzuweisung" localSheetId="11">#REF!</definedName>
    <definedName name="Schlüsselzuweisung" localSheetId="8">#REF!</definedName>
    <definedName name="Schlüsselzuweisung" localSheetId="9">#REF!</definedName>
    <definedName name="Schlüsselzuweisung" localSheetId="10">#REF!</definedName>
    <definedName name="Schlüsselzuweisung" localSheetId="5">#REF!</definedName>
    <definedName name="Schlüsselzuweisung" localSheetId="12">#REF!</definedName>
    <definedName name="Schlüsselzuweisung" localSheetId="16">#REF!</definedName>
    <definedName name="Schlüsselzuweisung" localSheetId="13">#REF!</definedName>
    <definedName name="Schlüsselzuweisung" localSheetId="14">#REF!</definedName>
    <definedName name="Schlüsselzuweisung" localSheetId="15">#REF!</definedName>
    <definedName name="Schlüsselzuweisung" localSheetId="20">#REF!</definedName>
    <definedName name="Schlüsselzuweisung" localSheetId="19">#REF!</definedName>
    <definedName name="Schlüsselzuweisung" localSheetId="22">#REF!</definedName>
    <definedName name="Schlüsselzuweisung" localSheetId="25">#REF!</definedName>
    <definedName name="Schlüsselzuweisung" localSheetId="26">#REF!</definedName>
    <definedName name="Schlüsselzuweisung" localSheetId="28">#REF!</definedName>
    <definedName name="Schlüsselzuweisung" localSheetId="27">#REF!</definedName>
    <definedName name="Schlüsselzuweisung" localSheetId="23">#REF!</definedName>
    <definedName name="Schlüsselzuweisung" localSheetId="29">#REF!</definedName>
    <definedName name="Schlüsselzuweisung" localSheetId="21">#REF!</definedName>
    <definedName name="Schlüsselzuweisung">#REF!</definedName>
    <definedName name="SOLL" localSheetId="24">#REF!</definedName>
    <definedName name="SOLL" localSheetId="4">#REF!</definedName>
    <definedName name="SOLL" localSheetId="2">#REF!</definedName>
    <definedName name="SOLL" localSheetId="6">#REF!</definedName>
    <definedName name="SOLL" localSheetId="17">#REF!</definedName>
    <definedName name="SOLL" localSheetId="1">#REF!</definedName>
    <definedName name="SOLL" localSheetId="3">#REF!</definedName>
    <definedName name="SOLL" localSheetId="7">#REF!</definedName>
    <definedName name="SOLL" localSheetId="11">#REF!</definedName>
    <definedName name="SOLL" localSheetId="8">#REF!</definedName>
    <definedName name="SOLL" localSheetId="9">#REF!</definedName>
    <definedName name="SOLL" localSheetId="10">#REF!</definedName>
    <definedName name="SOLL" localSheetId="5">#REF!</definedName>
    <definedName name="SOLL" localSheetId="12">#REF!</definedName>
    <definedName name="SOLL" localSheetId="16">#REF!</definedName>
    <definedName name="SOLL" localSheetId="13">#REF!</definedName>
    <definedName name="SOLL" localSheetId="14">#REF!</definedName>
    <definedName name="SOLL" localSheetId="15">#REF!</definedName>
    <definedName name="SOLL" localSheetId="20">#REF!</definedName>
    <definedName name="SOLL" localSheetId="19">#REF!</definedName>
    <definedName name="SOLL" localSheetId="22">#REF!</definedName>
    <definedName name="SOLL" localSheetId="25">#REF!</definedName>
    <definedName name="SOLL" localSheetId="26">#REF!</definedName>
    <definedName name="SOLL" localSheetId="28">#REF!</definedName>
    <definedName name="SOLL" localSheetId="27">#REF!</definedName>
    <definedName name="SOLL" localSheetId="23">#REF!</definedName>
    <definedName name="SOLL" localSheetId="29">#REF!</definedName>
    <definedName name="SOLL" localSheetId="21">#REF!</definedName>
    <definedName name="SOLL">#REF!</definedName>
    <definedName name="SZ">[1]Tabelle1!$B$7:$E$19</definedName>
    <definedName name="Z_15149EF0_1CCF_45FD_8703_3228DCED7CD1_.wvu.PrintArea" localSheetId="4" hidden="1">'Eigenmittel ARL KG'!$B$2:$L$30</definedName>
    <definedName name="Z_15149EF0_1CCF_45FD_8703_3228DCED7CD1_.wvu.PrintArea" localSheetId="2" hidden="1">'Eigenmittel ARL KiTa'!$B$2:$L$30</definedName>
    <definedName name="Z_15149EF0_1CCF_45FD_8703_3228DCED7CD1_.wvu.PrintArea" localSheetId="6" hidden="1">'Eigenmittel aus Eigenprojekt'!$B$2:$L$36</definedName>
    <definedName name="Z_15149EF0_1CCF_45FD_8703_3228DCED7CD1_.wvu.PrintArea" localSheetId="1" hidden="1">'Eigenmittel KITAR KiTa'!$B$2:$L$30</definedName>
    <definedName name="Z_15149EF0_1CCF_45FD_8703_3228DCED7CD1_.wvu.PrintArea" localSheetId="3" hidden="1">'Eigenmittel KITAR REPR KiTa'!$B$2:$L$30</definedName>
    <definedName name="Z_15149EF0_1CCF_45FD_8703_3228DCED7CD1_.wvu.PrintArea" localSheetId="7" hidden="1">'Eigenmittel MRL MRAFOA'!$B$2:$L$31</definedName>
    <definedName name="Z_15149EF0_1CCF_45FD_8703_3228DCED7CD1_.wvu.PrintArea" localSheetId="11" hidden="1">'Eigenmittel MRL MRBSVG'!$B$2:$L$31</definedName>
    <definedName name="Z_15149EF0_1CCF_45FD_8703_3228DCED7CD1_.wvu.PrintArea" localSheetId="8" hidden="1">'Eigenmittel MRL MRFABF'!$B$2:$L$31</definedName>
    <definedName name="Z_15149EF0_1CCF_45FD_8703_3228DCED7CD1_.wvu.PrintArea" localSheetId="9" hidden="1">'Eigenmittel MRL MRPFAF'!$B$2:$L$31</definedName>
    <definedName name="Z_15149EF0_1CCF_45FD_8703_3228DCED7CD1_.wvu.PrintArea" localSheetId="10" hidden="1">'Eigenmittel MRL MRVIKF'!$B$2:$L$31</definedName>
    <definedName name="Z_15149EF0_1CCF_45FD_8703_3228DCED7CD1_.wvu.PrintArea" localSheetId="5" hidden="1">'Eigenmittel NVSTE'!$B$2:$L$32</definedName>
    <definedName name="Z_15149EF0_1CCF_45FD_8703_3228DCED7CD1_.wvu.PrintArea" localSheetId="12" hidden="1">'Eigenmittel SK AFOA'!$B$2:$L$30</definedName>
    <definedName name="Z_15149EF0_1CCF_45FD_8703_3228DCED7CD1_.wvu.PrintArea" localSheetId="16" hidden="1">'Eigenmittel SK BSVG'!$B$2:$L$30</definedName>
    <definedName name="Z_15149EF0_1CCF_45FD_8703_3228DCED7CD1_.wvu.PrintArea" localSheetId="13" hidden="1">'Eigenmittel SK FABF'!$B$2:$L$30</definedName>
    <definedName name="Z_15149EF0_1CCF_45FD_8703_3228DCED7CD1_.wvu.PrintArea" localSheetId="14" hidden="1">'Eigenmittel SK PFAF'!$B$2:$L$30</definedName>
    <definedName name="Z_15149EF0_1CCF_45FD_8703_3228DCED7CD1_.wvu.PrintArea" localSheetId="15" hidden="1">'Eigenmittel SK VIKF'!$B$2:$L$30</definedName>
    <definedName name="Z_15149EF0_1CCF_45FD_8703_3228DCED7CD1_.wvu.PrintArea" localSheetId="26" hidden="1">'Rückführung Eigenmittel ARL KG'!$B$2:$L$30</definedName>
    <definedName name="Z_15149EF0_1CCF_45FD_8703_3228DCED7CD1_.wvu.PrintArea" localSheetId="28" hidden="1">'Rückführung Eigenmittel KITAR'!$B$2:$L$31</definedName>
    <definedName name="Z_15149EF0_1CCF_45FD_8703_3228DCED7CD1_.wvu.PrintArea" localSheetId="27" hidden="1">'Rückführung Eigenmittel MRFABF'!$B$2:$L$31</definedName>
    <definedName name="Z_15149EF0_1CCF_45FD_8703_3228DCED7CD1_.wvu.PrintArea" localSheetId="29" hidden="1">'Umbu blanko'!$B$2:$L$30</definedName>
    <definedName name="Z_15149EF0_1CCF_45FD_8703_3228DCED7CD1_.wvu.PrintArea" localSheetId="21" hidden="1">'Umbu Vers entsch'!$B$2:$L$30</definedName>
    <definedName name="Z_9EDD0034_694B_457A_8CB1_7FC4AFAA1754_.wvu.PrintArea" localSheetId="4" hidden="1">'Eigenmittel ARL KG'!$B$2:$L$30</definedName>
    <definedName name="Z_9EDD0034_694B_457A_8CB1_7FC4AFAA1754_.wvu.PrintArea" localSheetId="2" hidden="1">'Eigenmittel ARL KiTa'!$B$2:$L$30</definedName>
    <definedName name="Z_9EDD0034_694B_457A_8CB1_7FC4AFAA1754_.wvu.PrintArea" localSheetId="6" hidden="1">'Eigenmittel aus Eigenprojekt'!$B$2:$L$36</definedName>
    <definedName name="Z_9EDD0034_694B_457A_8CB1_7FC4AFAA1754_.wvu.PrintArea" localSheetId="1" hidden="1">'Eigenmittel KITAR KiTa'!$B$2:$L$30</definedName>
    <definedName name="Z_9EDD0034_694B_457A_8CB1_7FC4AFAA1754_.wvu.PrintArea" localSheetId="3" hidden="1">'Eigenmittel KITAR REPR KiTa'!$B$2:$L$30</definedName>
    <definedName name="Z_9EDD0034_694B_457A_8CB1_7FC4AFAA1754_.wvu.PrintArea" localSheetId="7" hidden="1">'Eigenmittel MRL MRAFOA'!$B$2:$L$31</definedName>
    <definedName name="Z_9EDD0034_694B_457A_8CB1_7FC4AFAA1754_.wvu.PrintArea" localSheetId="11" hidden="1">'Eigenmittel MRL MRBSVG'!$B$2:$L$31</definedName>
    <definedName name="Z_9EDD0034_694B_457A_8CB1_7FC4AFAA1754_.wvu.PrintArea" localSheetId="8" hidden="1">'Eigenmittel MRL MRFABF'!$B$2:$L$31</definedName>
    <definedName name="Z_9EDD0034_694B_457A_8CB1_7FC4AFAA1754_.wvu.PrintArea" localSheetId="9" hidden="1">'Eigenmittel MRL MRPFAF'!$B$2:$L$31</definedName>
    <definedName name="Z_9EDD0034_694B_457A_8CB1_7FC4AFAA1754_.wvu.PrintArea" localSheetId="10" hidden="1">'Eigenmittel MRL MRVIKF'!$B$2:$L$31</definedName>
    <definedName name="Z_9EDD0034_694B_457A_8CB1_7FC4AFAA1754_.wvu.PrintArea" localSheetId="5" hidden="1">'Eigenmittel NVSTE'!$B$2:$L$32</definedName>
    <definedName name="Z_9EDD0034_694B_457A_8CB1_7FC4AFAA1754_.wvu.PrintArea" localSheetId="12" hidden="1">'Eigenmittel SK AFOA'!$B$2:$L$30</definedName>
    <definedName name="Z_9EDD0034_694B_457A_8CB1_7FC4AFAA1754_.wvu.PrintArea" localSheetId="16" hidden="1">'Eigenmittel SK BSVG'!$B$2:$L$30</definedName>
    <definedName name="Z_9EDD0034_694B_457A_8CB1_7FC4AFAA1754_.wvu.PrintArea" localSheetId="13" hidden="1">'Eigenmittel SK FABF'!$B$2:$L$30</definedName>
    <definedName name="Z_9EDD0034_694B_457A_8CB1_7FC4AFAA1754_.wvu.PrintArea" localSheetId="14" hidden="1">'Eigenmittel SK PFAF'!$B$2:$L$30</definedName>
    <definedName name="Z_9EDD0034_694B_457A_8CB1_7FC4AFAA1754_.wvu.PrintArea" localSheetId="15" hidden="1">'Eigenmittel SK VIKF'!$B$2:$L$30</definedName>
    <definedName name="Z_9EDD0034_694B_457A_8CB1_7FC4AFAA1754_.wvu.PrintArea" localSheetId="26" hidden="1">'Rückführung Eigenmittel ARL KG'!$B$2:$L$30</definedName>
    <definedName name="Z_9EDD0034_694B_457A_8CB1_7FC4AFAA1754_.wvu.PrintArea" localSheetId="28" hidden="1">'Rückführung Eigenmittel KITAR'!$B$2:$L$31</definedName>
    <definedName name="Z_9EDD0034_694B_457A_8CB1_7FC4AFAA1754_.wvu.PrintArea" localSheetId="27" hidden="1">'Rückführung Eigenmittel MRFABF'!$B$2:$L$31</definedName>
    <definedName name="Z_9EDD0034_694B_457A_8CB1_7FC4AFAA1754_.wvu.PrintArea" localSheetId="29" hidden="1">'Umbu blanko'!$B$2:$L$30</definedName>
    <definedName name="Z_9EDD0034_694B_457A_8CB1_7FC4AFAA1754_.wvu.PrintArea" localSheetId="21" hidden="1">'Umbu Vers entsch'!$B$2:$L$30</definedName>
    <definedName name="Z_C5365D6D_9D7B_438E_B1AE_DF295E60ADA7_.wvu.PrintArea" localSheetId="4" hidden="1">'Eigenmittel ARL KG'!$B$2:$L$30</definedName>
    <definedName name="Z_C5365D6D_9D7B_438E_B1AE_DF295E60ADA7_.wvu.PrintArea" localSheetId="2" hidden="1">'Eigenmittel ARL KiTa'!$B$2:$L$30</definedName>
    <definedName name="Z_C5365D6D_9D7B_438E_B1AE_DF295E60ADA7_.wvu.PrintArea" localSheetId="6" hidden="1">'Eigenmittel aus Eigenprojekt'!$B$2:$L$36</definedName>
    <definedName name="Z_C5365D6D_9D7B_438E_B1AE_DF295E60ADA7_.wvu.PrintArea" localSheetId="1" hidden="1">'Eigenmittel KITAR KiTa'!$B$2:$L$30</definedName>
    <definedName name="Z_C5365D6D_9D7B_438E_B1AE_DF295E60ADA7_.wvu.PrintArea" localSheetId="3" hidden="1">'Eigenmittel KITAR REPR KiTa'!$B$2:$L$30</definedName>
    <definedName name="Z_C5365D6D_9D7B_438E_B1AE_DF295E60ADA7_.wvu.PrintArea" localSheetId="7" hidden="1">'Eigenmittel MRL MRAFOA'!$B$2:$L$31</definedName>
    <definedName name="Z_C5365D6D_9D7B_438E_B1AE_DF295E60ADA7_.wvu.PrintArea" localSheetId="11" hidden="1">'Eigenmittel MRL MRBSVG'!$B$2:$L$31</definedName>
    <definedName name="Z_C5365D6D_9D7B_438E_B1AE_DF295E60ADA7_.wvu.PrintArea" localSheetId="8" hidden="1">'Eigenmittel MRL MRFABF'!$B$2:$L$31</definedName>
    <definedName name="Z_C5365D6D_9D7B_438E_B1AE_DF295E60ADA7_.wvu.PrintArea" localSheetId="9" hidden="1">'Eigenmittel MRL MRPFAF'!$B$2:$L$31</definedName>
    <definedName name="Z_C5365D6D_9D7B_438E_B1AE_DF295E60ADA7_.wvu.PrintArea" localSheetId="10" hidden="1">'Eigenmittel MRL MRVIKF'!$B$2:$L$31</definedName>
    <definedName name="Z_C5365D6D_9D7B_438E_B1AE_DF295E60ADA7_.wvu.PrintArea" localSheetId="5" hidden="1">'Eigenmittel NVSTE'!$B$2:$L$32</definedName>
    <definedName name="Z_C5365D6D_9D7B_438E_B1AE_DF295E60ADA7_.wvu.PrintArea" localSheetId="12" hidden="1">'Eigenmittel SK AFOA'!$B$2:$L$30</definedName>
    <definedName name="Z_C5365D6D_9D7B_438E_B1AE_DF295E60ADA7_.wvu.PrintArea" localSheetId="16" hidden="1">'Eigenmittel SK BSVG'!$B$2:$L$30</definedName>
    <definedName name="Z_C5365D6D_9D7B_438E_B1AE_DF295E60ADA7_.wvu.PrintArea" localSheetId="13" hidden="1">'Eigenmittel SK FABF'!$B$2:$L$30</definedName>
    <definedName name="Z_C5365D6D_9D7B_438E_B1AE_DF295E60ADA7_.wvu.PrintArea" localSheetId="14" hidden="1">'Eigenmittel SK PFAF'!$B$2:$L$30</definedName>
    <definedName name="Z_C5365D6D_9D7B_438E_B1AE_DF295E60ADA7_.wvu.PrintArea" localSheetId="15" hidden="1">'Eigenmittel SK VIKF'!$B$2:$L$30</definedName>
    <definedName name="Z_C5365D6D_9D7B_438E_B1AE_DF295E60ADA7_.wvu.PrintArea" localSheetId="26" hidden="1">'Rückführung Eigenmittel ARL KG'!$B$2:$L$30</definedName>
    <definedName name="Z_C5365D6D_9D7B_438E_B1AE_DF295E60ADA7_.wvu.PrintArea" localSheetId="28" hidden="1">'Rückführung Eigenmittel KITAR'!$B$2:$L$31</definedName>
    <definedName name="Z_C5365D6D_9D7B_438E_B1AE_DF295E60ADA7_.wvu.PrintArea" localSheetId="27" hidden="1">'Rückführung Eigenmittel MRFABF'!$B$2:$L$31</definedName>
    <definedName name="Z_C5365D6D_9D7B_438E_B1AE_DF295E60ADA7_.wvu.PrintArea" localSheetId="29" hidden="1">'Umbu blanko'!$B$2:$L$30</definedName>
    <definedName name="Z_C5365D6D_9D7B_438E_B1AE_DF295E60ADA7_.wvu.PrintArea" localSheetId="21" hidden="1">'Umbu Vers entsch'!$B$2:$L$30</definedName>
    <definedName name="Z_D54E1F37_B1BC_4376_A965_1481A715E561_.wvu.PrintArea" localSheetId="4" hidden="1">'Eigenmittel ARL KG'!$B$2:$L$30</definedName>
    <definedName name="Z_D54E1F37_B1BC_4376_A965_1481A715E561_.wvu.PrintArea" localSheetId="2" hidden="1">'Eigenmittel ARL KiTa'!$B$2:$L$30</definedName>
    <definedName name="Z_D54E1F37_B1BC_4376_A965_1481A715E561_.wvu.PrintArea" localSheetId="6" hidden="1">'Eigenmittel aus Eigenprojekt'!$B$2:$L$36</definedName>
    <definedName name="Z_D54E1F37_B1BC_4376_A965_1481A715E561_.wvu.PrintArea" localSheetId="1" hidden="1">'Eigenmittel KITAR KiTa'!$B$2:$L$30</definedName>
    <definedName name="Z_D54E1F37_B1BC_4376_A965_1481A715E561_.wvu.PrintArea" localSheetId="3" hidden="1">'Eigenmittel KITAR REPR KiTa'!$B$2:$L$30</definedName>
    <definedName name="Z_D54E1F37_B1BC_4376_A965_1481A715E561_.wvu.PrintArea" localSheetId="7" hidden="1">'Eigenmittel MRL MRAFOA'!$B$2:$L$31</definedName>
    <definedName name="Z_D54E1F37_B1BC_4376_A965_1481A715E561_.wvu.PrintArea" localSheetId="11" hidden="1">'Eigenmittel MRL MRBSVG'!$B$2:$L$31</definedName>
    <definedName name="Z_D54E1F37_B1BC_4376_A965_1481A715E561_.wvu.PrintArea" localSheetId="8" hidden="1">'Eigenmittel MRL MRFABF'!$B$2:$L$31</definedName>
    <definedName name="Z_D54E1F37_B1BC_4376_A965_1481A715E561_.wvu.PrintArea" localSheetId="9" hidden="1">'Eigenmittel MRL MRPFAF'!$B$2:$L$31</definedName>
    <definedName name="Z_D54E1F37_B1BC_4376_A965_1481A715E561_.wvu.PrintArea" localSheetId="10" hidden="1">'Eigenmittel MRL MRVIKF'!$B$2:$L$31</definedName>
    <definedName name="Z_D54E1F37_B1BC_4376_A965_1481A715E561_.wvu.PrintArea" localSheetId="5" hidden="1">'Eigenmittel NVSTE'!$B$2:$L$32</definedName>
    <definedName name="Z_D54E1F37_B1BC_4376_A965_1481A715E561_.wvu.PrintArea" localSheetId="12" hidden="1">'Eigenmittel SK AFOA'!$B$2:$L$30</definedName>
    <definedName name="Z_D54E1F37_B1BC_4376_A965_1481A715E561_.wvu.PrintArea" localSheetId="16" hidden="1">'Eigenmittel SK BSVG'!$B$2:$L$30</definedName>
    <definedName name="Z_D54E1F37_B1BC_4376_A965_1481A715E561_.wvu.PrintArea" localSheetId="13" hidden="1">'Eigenmittel SK FABF'!$B$2:$L$30</definedName>
    <definedName name="Z_D54E1F37_B1BC_4376_A965_1481A715E561_.wvu.PrintArea" localSheetId="14" hidden="1">'Eigenmittel SK PFAF'!$B$2:$L$30</definedName>
    <definedName name="Z_D54E1F37_B1BC_4376_A965_1481A715E561_.wvu.PrintArea" localSheetId="15" hidden="1">'Eigenmittel SK VIKF'!$B$2:$L$30</definedName>
    <definedName name="Z_D54E1F37_B1BC_4376_A965_1481A715E561_.wvu.PrintArea" localSheetId="26" hidden="1">'Rückführung Eigenmittel ARL KG'!$B$2:$L$30</definedName>
    <definedName name="Z_D54E1F37_B1BC_4376_A965_1481A715E561_.wvu.PrintArea" localSheetId="28" hidden="1">'Rückführung Eigenmittel KITAR'!$B$2:$L$31</definedName>
    <definedName name="Z_D54E1F37_B1BC_4376_A965_1481A715E561_.wvu.PrintArea" localSheetId="27" hidden="1">'Rückführung Eigenmittel MRFABF'!$B$2:$L$31</definedName>
    <definedName name="Z_D54E1F37_B1BC_4376_A965_1481A715E561_.wvu.PrintArea" localSheetId="29" hidden="1">'Umbu blanko'!$B$2:$L$30</definedName>
    <definedName name="Z_D54E1F37_B1BC_4376_A965_1481A715E561_.wvu.PrintArea" localSheetId="21" hidden="1">'Umbu Vers entsch'!$B$2:$L$30</definedName>
  </definedNames>
  <calcPr calcId="181029"/>
  <customWorkbookViews>
    <customWorkbookView name="jmondry - Persönliche Ansicht" guid="{C5365D6D-9D7B-438E-B1AE-DF295E60ADA7}" mergeInterval="0" personalView="1" maximized="1" windowWidth="1276" windowHeight="795" tabRatio="790" activeSheetId="4"/>
    <customWorkbookView name="efranke - Persönliche Ansicht" guid="{D54E1F37-B1BC-4376-A965-1481A715E561}" mergeInterval="0" personalView="1" maximized="1" windowWidth="1276" windowHeight="825" tabRatio="790" activeSheetId="3" showComments="commIndAndComment"/>
    <customWorkbookView name="scoenen - Persönliche Ansicht" guid="{9EDD0034-694B-457A-8CB1-7FC4AFAA1754}" mergeInterval="0" personalView="1" maximized="1" windowWidth="1276" windowHeight="833" tabRatio="790" activeSheetId="3" showComments="commIndAndComment"/>
    <customWorkbookView name="bkrauze - Persönliche Ansicht" guid="{15149EF0-1CCF-45FD-8703-3228DCED7CD1}" mergeInterval="0" personalView="1" maximized="1" windowWidth="1276" windowHeight="826" tabRatio="790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6" i="68" l="1"/>
  <c r="F25" i="68"/>
  <c r="C24" i="68"/>
  <c r="J23" i="68"/>
  <c r="F23" i="68"/>
  <c r="J22" i="68"/>
  <c r="I10" i="68"/>
  <c r="J22" i="67" l="1"/>
  <c r="F23" i="67"/>
  <c r="F26" i="67"/>
  <c r="F25" i="67"/>
  <c r="C24" i="67"/>
  <c r="J23" i="67"/>
  <c r="I10" i="67"/>
  <c r="J36" i="65" l="1"/>
  <c r="J34" i="65"/>
  <c r="H36" i="65"/>
  <c r="F36" i="65"/>
  <c r="H34" i="65"/>
  <c r="J32" i="65"/>
  <c r="H32" i="65"/>
  <c r="J21" i="64" l="1"/>
  <c r="F25" i="64" s="1"/>
  <c r="C23" i="64"/>
  <c r="I10" i="64"/>
  <c r="J22" i="64" l="1"/>
  <c r="F24" i="64"/>
  <c r="I10" i="63"/>
  <c r="C29" i="62" l="1"/>
  <c r="C26" i="62"/>
  <c r="C23" i="62"/>
  <c r="J30" i="62" l="1"/>
  <c r="F24" i="62"/>
  <c r="I10" i="62"/>
  <c r="J22" i="62" l="1"/>
  <c r="F26" i="61" l="1"/>
  <c r="J25" i="61"/>
  <c r="F25" i="61"/>
  <c r="C24" i="61"/>
  <c r="J23" i="61"/>
  <c r="I10" i="61"/>
  <c r="J33" i="59" l="1"/>
  <c r="H33" i="59"/>
  <c r="H17" i="59"/>
  <c r="J32" i="58"/>
  <c r="H32" i="58"/>
  <c r="F25" i="57"/>
  <c r="J24" i="57"/>
  <c r="F24" i="57"/>
  <c r="C23" i="57"/>
  <c r="J22" i="57"/>
  <c r="I10" i="57"/>
  <c r="F25" i="56"/>
  <c r="J24" i="56"/>
  <c r="F24" i="56"/>
  <c r="C23" i="56"/>
  <c r="J22" i="56"/>
  <c r="I10" i="56"/>
  <c r="F25" i="55"/>
  <c r="J24" i="55"/>
  <c r="F24" i="55"/>
  <c r="C23" i="55"/>
  <c r="J22" i="55"/>
  <c r="I10" i="55"/>
  <c r="F25" i="54" l="1"/>
  <c r="J24" i="54"/>
  <c r="F24" i="54"/>
  <c r="C23" i="54"/>
  <c r="J22" i="54"/>
  <c r="I10" i="54"/>
  <c r="F25" i="53"/>
  <c r="J24" i="53"/>
  <c r="F24" i="53"/>
  <c r="C23" i="53"/>
  <c r="J22" i="53"/>
  <c r="I10" i="53"/>
  <c r="F25" i="52"/>
  <c r="J24" i="52"/>
  <c r="F24" i="52"/>
  <c r="C23" i="52"/>
  <c r="J22" i="52"/>
  <c r="I10" i="52"/>
  <c r="F25" i="51"/>
  <c r="J24" i="51"/>
  <c r="F24" i="51"/>
  <c r="C23" i="51"/>
  <c r="J22" i="51"/>
  <c r="I10" i="51"/>
  <c r="F25" i="50"/>
  <c r="J24" i="50"/>
  <c r="F24" i="50"/>
  <c r="C23" i="50"/>
  <c r="J22" i="50"/>
  <c r="I10" i="50"/>
  <c r="F26" i="49"/>
  <c r="J25" i="49"/>
  <c r="F25" i="49"/>
  <c r="C24" i="49"/>
  <c r="J23" i="49"/>
  <c r="I10" i="49"/>
  <c r="F26" i="48" l="1"/>
  <c r="J25" i="48"/>
  <c r="F25" i="48"/>
  <c r="C24" i="48"/>
  <c r="J23" i="48"/>
  <c r="I10" i="48"/>
  <c r="F26" i="47"/>
  <c r="J25" i="47"/>
  <c r="F25" i="47"/>
  <c r="C24" i="47"/>
  <c r="J23" i="47"/>
  <c r="I10" i="47"/>
  <c r="F26" i="46"/>
  <c r="J25" i="46"/>
  <c r="F25" i="46"/>
  <c r="C24" i="46"/>
  <c r="J23" i="46"/>
  <c r="I10" i="46"/>
  <c r="F25" i="44"/>
  <c r="J24" i="44"/>
  <c r="F24" i="44"/>
  <c r="C23" i="44"/>
  <c r="J22" i="44"/>
  <c r="I10" i="44"/>
  <c r="J35" i="38" l="1"/>
  <c r="H17" i="34"/>
  <c r="J33" i="34" l="1"/>
  <c r="H33" i="34"/>
  <c r="F24" i="33"/>
  <c r="J23" i="33"/>
  <c r="J24" i="33" s="1"/>
  <c r="I10" i="33"/>
  <c r="J32" i="31"/>
  <c r="H32" i="31"/>
  <c r="J25" i="30"/>
  <c r="C24" i="30"/>
  <c r="F26" i="30"/>
  <c r="I10" i="30"/>
  <c r="J23" i="30" l="1"/>
  <c r="F25" i="30"/>
  <c r="J32" i="27"/>
  <c r="H32" i="27"/>
  <c r="J35" i="26" l="1"/>
  <c r="J32" i="26"/>
  <c r="F37" i="26" l="1"/>
  <c r="H32" i="26"/>
</calcChain>
</file>

<file path=xl/sharedStrings.xml><?xml version="1.0" encoding="utf-8"?>
<sst xmlns="http://schemas.openxmlformats.org/spreadsheetml/2006/main" count="1215" uniqueCount="261">
  <si>
    <t>Betrag</t>
  </si>
  <si>
    <t>Text</t>
  </si>
  <si>
    <t>Referenz</t>
  </si>
  <si>
    <t>Beleg-Nr.</t>
  </si>
  <si>
    <t>Mandanten-Nr.</t>
  </si>
  <si>
    <t>Kostenstelle</t>
  </si>
  <si>
    <t>Mandanten-Nr./Bez.:</t>
  </si>
  <si>
    <t>Belegart:</t>
  </si>
  <si>
    <t>Partner-Nr./Bez.:</t>
  </si>
  <si>
    <t>Belegbetrag:</t>
  </si>
  <si>
    <t>Text:</t>
  </si>
  <si>
    <t>Gegenkonto/konten:</t>
  </si>
  <si>
    <t>Abrechnungsobjekt/e:</t>
  </si>
  <si>
    <t>Betrag:</t>
  </si>
  <si>
    <t>Bemerkung:</t>
  </si>
  <si>
    <t>(intern)</t>
  </si>
  <si>
    <t xml:space="preserve">_______________    </t>
  </si>
  <si>
    <t>_______________</t>
  </si>
  <si>
    <t xml:space="preserve">kontiert                </t>
  </si>
  <si>
    <t>erfasst</t>
  </si>
  <si>
    <t>geprüft/gebucht</t>
  </si>
  <si>
    <t>Mandanten-Bez.</t>
  </si>
  <si>
    <t>Belegkonto (Umbuch KORE)</t>
  </si>
  <si>
    <t>S/H</t>
  </si>
  <si>
    <t>__________          __________          __________</t>
  </si>
  <si>
    <t xml:space="preserve">erstellt                        erfasst                         gebucht       </t>
  </si>
  <si>
    <t>Dauerbuchung/Einzelbeleg:</t>
  </si>
  <si>
    <t>Lastschrift/Zahl-Sperre:</t>
  </si>
  <si>
    <t>Gkto</t>
  </si>
  <si>
    <t>KSt</t>
  </si>
  <si>
    <t>Prj</t>
  </si>
  <si>
    <t>Referenz - Belegseite</t>
  </si>
  <si>
    <t>Projekt</t>
  </si>
  <si>
    <t>Referenz - Positionsseite</t>
  </si>
  <si>
    <t>Posten:</t>
  </si>
  <si>
    <t>Verwendung:</t>
  </si>
  <si>
    <r>
      <t>Gkto
KSt</t>
    </r>
    <r>
      <rPr>
        <sz val="7"/>
        <rFont val="Arial"/>
        <family val="2"/>
      </rPr>
      <t xml:space="preserve">
Prj </t>
    </r>
    <r>
      <rPr>
        <sz val="7"/>
        <rFont val="Arial"/>
        <family val="2"/>
      </rPr>
      <t xml:space="preserve">
P:</t>
    </r>
    <r>
      <rPr>
        <sz val="7"/>
        <rFont val="Arial"/>
        <family val="2"/>
      </rPr>
      <t xml:space="preserve">
Bel </t>
    </r>
  </si>
  <si>
    <r>
      <t xml:space="preserve">= Gegenkonto
</t>
    </r>
    <r>
      <rPr>
        <sz val="7"/>
        <rFont val="Arial"/>
        <family val="2"/>
      </rPr>
      <t xml:space="preserve">= Kostenstelle
</t>
    </r>
    <r>
      <rPr>
        <sz val="7"/>
        <rFont val="Arial"/>
        <family val="2"/>
      </rPr>
      <t xml:space="preserve">= Projekt
</t>
    </r>
    <r>
      <rPr>
        <sz val="7"/>
        <rFont val="Arial"/>
        <family val="2"/>
      </rPr>
      <t xml:space="preserve">= Partner
</t>
    </r>
    <r>
      <rPr>
        <sz val="7"/>
        <rFont val="Arial"/>
        <family val="2"/>
      </rPr>
      <t>= Beleg-Nr.</t>
    </r>
  </si>
  <si>
    <t>Buchungsdatum</t>
  </si>
  <si>
    <t>S</t>
  </si>
  <si>
    <t>H</t>
  </si>
  <si>
    <t>Eigenmittel Allgemeine Rücklage</t>
  </si>
  <si>
    <t>Eigenmittel Mietrücklage</t>
  </si>
  <si>
    <t xml:space="preserve">EGV-Baugenehmigung vom </t>
  </si>
  <si>
    <t>bitte korrekte ProjektKostenstelle wählen</t>
  </si>
  <si>
    <t>bitte korrektes Konto und ProjektKostenstelle wählen</t>
  </si>
  <si>
    <t>EM K123-123-1/x1021/FAF1</t>
  </si>
  <si>
    <t>Beispiel: EM K123-123-12/x3005&gt;x1019</t>
  </si>
  <si>
    <t>Einzelbeleg</t>
  </si>
  <si>
    <t>EM-Anteil KiTa</t>
  </si>
  <si>
    <t>Mitbuchrolle</t>
  </si>
  <si>
    <t>Buchungsdatum:</t>
  </si>
  <si>
    <t>wenn kein Projekt eingerichtet, dann Nutzungskostenstelle</t>
  </si>
  <si>
    <t>Verindlichkeit and. Mandant</t>
  </si>
  <si>
    <t>Zahlsperre</t>
  </si>
  <si>
    <t>Eingangsrechnung</t>
  </si>
  <si>
    <t>Nach Freigabe der Zahlung &gt; Zahlsperre entfernen &gt; Zahllauf</t>
  </si>
  <si>
    <t>Zahlungsfreigabe erteilt:</t>
  </si>
  <si>
    <t>Datum/Unterschrift</t>
  </si>
  <si>
    <r>
      <t xml:space="preserve">Nummer des Bauprojekts im </t>
    </r>
    <r>
      <rPr>
        <b/>
        <u/>
        <sz val="10"/>
        <rFont val="Arial"/>
        <family val="2"/>
      </rPr>
      <t>eigenen</t>
    </r>
    <r>
      <rPr>
        <sz val="10"/>
        <rFont val="Arial"/>
        <family val="2"/>
      </rPr>
      <t xml:space="preserve"> Mananten</t>
    </r>
  </si>
  <si>
    <t>Eigenmittelübertrag an anderen Mandant</t>
  </si>
  <si>
    <t>Ausgangsrechnung</t>
  </si>
  <si>
    <t>Forderung and. Mandant</t>
  </si>
  <si>
    <t>Lastschriftsperre</t>
  </si>
  <si>
    <t>Umbuchungsbeleg Eigenmittel NVSTE</t>
  </si>
  <si>
    <t>Projektkostenstelle Bauprojekt</t>
  </si>
  <si>
    <t>EM K123-123-12/NVSTE2 &gt; x1019</t>
  </si>
  <si>
    <t>Zuweisung Kirchensteuer Bau</t>
  </si>
  <si>
    <t>EGV</t>
  </si>
  <si>
    <t>Beispiel: KSTM K123-123-12/x1021</t>
  </si>
  <si>
    <t>KSTM K123-123-12/x1021</t>
  </si>
  <si>
    <t>K123-123-12/x1021</t>
  </si>
  <si>
    <t>Ford.LL EGV</t>
  </si>
  <si>
    <t>Datum der EGV-Durchführungsgenehmigung</t>
  </si>
  <si>
    <t>EGV-Genehmigung vom ..</t>
  </si>
  <si>
    <t>Ford. LL</t>
  </si>
  <si>
    <t>Beispiel: FM K123-123-12/x1021/Land (oder Kreis oder Stadt)</t>
  </si>
  <si>
    <t>Schadennr. 12345678</t>
  </si>
  <si>
    <t>Datum des Ursprungsbelegs</t>
  </si>
  <si>
    <t>Leistungsphase 9 Architekt</t>
  </si>
  <si>
    <t>Datum der Schlussrechnung</t>
  </si>
  <si>
    <t>Verbindlichkeit LL</t>
  </si>
  <si>
    <t>Valutadatum:</t>
  </si>
  <si>
    <t>Gewährleistungseinbehalt</t>
  </si>
  <si>
    <t>SEB zu SR 1234567</t>
  </si>
  <si>
    <t>Erhaltene Bürgschaft</t>
  </si>
  <si>
    <t>Sicherheitseinbehalt</t>
  </si>
  <si>
    <t>BÜRG K123-123-1/x1022</t>
  </si>
  <si>
    <t>Kennzeichen:</t>
  </si>
  <si>
    <t>Bürgschaften</t>
  </si>
  <si>
    <t>Kto bitte auswählen</t>
  </si>
  <si>
    <t>Vorgabe: EM Aktenzeichen/Projekt/Rücklage</t>
  </si>
  <si>
    <t>Beispiel: EM K123-123-12/x1021/ARL</t>
  </si>
  <si>
    <t>EM K123-123-1/x1021/ARL1</t>
  </si>
  <si>
    <t>Beispiel: EM K123-123-12/x1021/ARL1</t>
  </si>
  <si>
    <t>Beispiel: EM K123-123-12/x1021/KTR1</t>
  </si>
  <si>
    <t>EM K123-123-1/x1021/KTR1</t>
  </si>
  <si>
    <t>EM K123-123-1/x1021/RPR1</t>
  </si>
  <si>
    <t>Beispiel: EM K123-123-12/x1021/RPR1</t>
  </si>
  <si>
    <t>Vorgabe: EM Aktenzeichen/Projekt/SubstanzkapitalFonds</t>
  </si>
  <si>
    <t>Bitte Kopie der EGV-Genehmigung zur Entnahme aus dem Substanzkapital zum Beleg!</t>
  </si>
  <si>
    <t>Mietrücklage des Besonderen Stiftungsvermögen</t>
  </si>
  <si>
    <t>Umbuchung Eigenmittel ARL KiTa</t>
  </si>
  <si>
    <t>Umbuchung Eigenmittel KITAR KiTa</t>
  </si>
  <si>
    <t>Umbuchung REPR KiTA</t>
  </si>
  <si>
    <t>Umbuchung Eigenmittel ARL KG</t>
  </si>
  <si>
    <t>Umbu Eigenmittel Mietrücklage AFOA</t>
  </si>
  <si>
    <t>Umbu Eigenmittel Mietrücklage FABF</t>
  </si>
  <si>
    <t>Umbu Eigenmittel Mietrücklage VIKF</t>
  </si>
  <si>
    <t>Umbu Eigenmittel Mietrücklage BSVG</t>
  </si>
  <si>
    <t>Eigenmittel Entnahme SK AFOA</t>
  </si>
  <si>
    <t>Eigenmittel Entnahme SK FABF</t>
  </si>
  <si>
    <t>Beispiel: EM K123-123-12/x1021/FAF1</t>
  </si>
  <si>
    <t>EM K123-123-1/x1021/MAO1</t>
  </si>
  <si>
    <t>Beispiel: EM K123-123-12/x1021/MAO1</t>
  </si>
  <si>
    <t>Beispiel: EM K123-123-12/x1021/MFF1</t>
  </si>
  <si>
    <t>EM K123-123-1/x1021/MRVF1</t>
  </si>
  <si>
    <t>Beispiel: EM K123-123-12/x1021/MRVF1</t>
  </si>
  <si>
    <t>EM K123-123-1/x1021/MBS1</t>
  </si>
  <si>
    <t>Beispiel: EM K123-123-12/x1021/MBS1</t>
  </si>
  <si>
    <t>EM K123-123-1/x1021/AOA1</t>
  </si>
  <si>
    <t>Beispiel: EM K123-123-12/x1021/AOA1</t>
  </si>
  <si>
    <t>Eigenmittel Entnahme SK VIKF</t>
  </si>
  <si>
    <t>EM K123-123-1/x1021/VIF1</t>
  </si>
  <si>
    <t>Beispiel: EM K123-123-12/x1021/VIF1</t>
  </si>
  <si>
    <t>Eigenmittel Entnahme SK BSVG Stiftg X</t>
  </si>
  <si>
    <t>EM K123-123-1/x1021/BSV1</t>
  </si>
  <si>
    <t>Beispiel: EM K123-123-12/x1021/BSV1</t>
  </si>
  <si>
    <t>Eigenmittel Entnahme SK PFAF</t>
  </si>
  <si>
    <t>EM K123-123-1/x1021/PFF1</t>
  </si>
  <si>
    <t>Beispiel: EM K123-123-12/x1021/PFF1</t>
  </si>
  <si>
    <t>Partner-Nr./Bez.</t>
  </si>
  <si>
    <t>Beispiel: EM K123-123-12/x1021/KiTa2</t>
  </si>
  <si>
    <t xml:space="preserve">Vorgabe: EM Aktenzeichen/Projekt/and.Mandant   </t>
  </si>
  <si>
    <t>EM-Anteil (and.Mandant)</t>
  </si>
  <si>
    <t>Eigenmittel Forderung and. Mandant</t>
  </si>
  <si>
    <t>Beispiel: EM K123-123-12/x1021/KG</t>
  </si>
  <si>
    <t>Vorgabe: EM Aktenzeichen/eigenesProjekt/and.Mandant</t>
  </si>
  <si>
    <t>Vorgabe: EM Aktenzeichen/Bau-Projekt/and.Mandant</t>
  </si>
  <si>
    <t>EM K123-123-12/x1021/KiTa2</t>
  </si>
  <si>
    <t>ggf. Aktenzeichen Schenkung/Erbschaft etc.</t>
  </si>
  <si>
    <t>Vorgabe: EM Aktenzeichen/NVSTE Nr. der Stiftung &gt; Projekt</t>
  </si>
  <si>
    <t>Beispiel: EM K123-123-12/NVSTE2 &gt; x1021</t>
  </si>
  <si>
    <t>Vorgabe: KSTM Aktenzeichen/Projekt</t>
  </si>
  <si>
    <t>Fremdmittel</t>
  </si>
  <si>
    <t>oder Fremdmittel-Bescheid</t>
  </si>
  <si>
    <t>FM K123-123-12/x1021/Land</t>
  </si>
  <si>
    <t>Vorgabe: FM Aktenzeichen/Projekt/Mittelgeber</t>
  </si>
  <si>
    <t>Zuschuss-Bescheid vom ...</t>
  </si>
  <si>
    <t>ggf. Schadennummer</t>
  </si>
  <si>
    <t>Umbu Versicherungsentschädigung</t>
  </si>
  <si>
    <t>Ende Leistungsphase 9</t>
  </si>
  <si>
    <t>Ende Gewährleistungsfrist des letzten bauausführenden Unternehmers, hilfsweise Schlussrechnung plus 5 Jahre</t>
  </si>
  <si>
    <t>Frings LP9 zu SR 1234567</t>
  </si>
  <si>
    <t>Vorgabe: Name Architekt LP9 zu SR Nr. der Schlussrechnung</t>
  </si>
  <si>
    <t>Beispiel: Frings LP9 zu SR 1234567</t>
  </si>
  <si>
    <t>Vorgabe: Aktenzeichen/Projekt</t>
  </si>
  <si>
    <t>LP9 zu SR 1234567</t>
  </si>
  <si>
    <t>Vorgabe: LP9 zu SR (Rechnungsnummer)</t>
  </si>
  <si>
    <t xml:space="preserve">Ende Gewährleistungsfrist  </t>
  </si>
  <si>
    <t>Ende Gewährleistungsfrist in der Regel 5 Jahre nach Schlussrechnung</t>
  </si>
  <si>
    <t>Krupp SEB zu SR 1234567</t>
  </si>
  <si>
    <t>Vorgabe: Name Unternehmer SEB zu SR Nr. der Schlussrechnung</t>
  </si>
  <si>
    <t>Beispiel: Krupp SEB zu SR 1234567</t>
  </si>
  <si>
    <t>Vorgabe: SEB zu SR (Rechnungsnummer)</t>
  </si>
  <si>
    <t>Datum Eingang der Bürgschaft</t>
  </si>
  <si>
    <t>Ende Gewährleistungsfrist</t>
  </si>
  <si>
    <t>Vorgabe: Name Unternehmer BÜRG SR Nr. der Schlussrechnung</t>
  </si>
  <si>
    <t>Beispiel: Krupp BÜRG zu SR 1234567</t>
  </si>
  <si>
    <t>Vorgabe: BÜRG Aktenzeichen/Projekt</t>
  </si>
  <si>
    <t>Beispiel: BÜRG K123-123-1/x1022</t>
  </si>
  <si>
    <t>Nummer der Bürgschafturkunde</t>
  </si>
  <si>
    <t>Unternehmen, für das die Bürgschaft ausgestellt ist (Handwerker)</t>
  </si>
  <si>
    <t>Inhalt</t>
  </si>
  <si>
    <t>Eigenmittel aus ALLGR KiTa</t>
  </si>
  <si>
    <t>Eigenmittel aus KITAR KiTa</t>
  </si>
  <si>
    <t>Eigenmittel aus REPR KiTa</t>
  </si>
  <si>
    <t>Eigenmittel aus ARL KG</t>
  </si>
  <si>
    <t>Eigenmittel aus MRL MRAFOA</t>
  </si>
  <si>
    <t>Umbu Eigenmittel Mietrücklage PFAF</t>
  </si>
  <si>
    <t>EM K123-123-1/x1021/MPF1</t>
  </si>
  <si>
    <t>Beispiel: EM K123-123-12/x1021/MPF1</t>
  </si>
  <si>
    <t>Eigenmittel aus MRL MRFABF</t>
  </si>
  <si>
    <t>Eigenmittel aus MRL MRPFAF</t>
  </si>
  <si>
    <t>Bitte Konto auswählen</t>
  </si>
  <si>
    <t>ERST Provincial #50019727</t>
  </si>
  <si>
    <t>Vorgabe: ERST Versicherung # Ursprungsbeleg</t>
  </si>
  <si>
    <t>Beispiel: ERST Provincial #50019727</t>
  </si>
  <si>
    <t>Eigenmittel aus NVSTE</t>
  </si>
  <si>
    <t>Eigenmittel aus MRL MRVIKF</t>
  </si>
  <si>
    <t>Eigenmittel aus MRL MRBSVG</t>
  </si>
  <si>
    <t>Eigenmittel aus SK AFOA</t>
  </si>
  <si>
    <t>Eigenmittel aus SK FABF</t>
  </si>
  <si>
    <t>Eigenmittel aus SK PFAF</t>
  </si>
  <si>
    <t>Eigenmittel aus SK VIKF</t>
  </si>
  <si>
    <t>Eigenmittel aus SK BSVG</t>
  </si>
  <si>
    <t>Eigenmittel Forderung an anderen Mandanten</t>
  </si>
  <si>
    <t>Eigenmittelübertrag des anderen Mandanten</t>
  </si>
  <si>
    <t>Kirchensteuermittel Forderung EGV</t>
  </si>
  <si>
    <t>Fremdmittel Forderung</t>
  </si>
  <si>
    <t>Umbuchung Erstattung Versicherungsentschädigung</t>
  </si>
  <si>
    <t>Verbindlichkeit LP9 Architekt</t>
  </si>
  <si>
    <t>Buchungsbelege Bauprojekte</t>
  </si>
  <si>
    <t>Eigenmittel aus Eigenprojekt (Spenden-/Sammlungsprojekt)</t>
  </si>
  <si>
    <t>Umbu Eigenmittel aus Eigenprojekt</t>
  </si>
  <si>
    <t>Vorgabe: EM Aktenzeichen/Eigenprojekt&gt;Bauprojekt</t>
  </si>
  <si>
    <t>(Eigenprojekt)</t>
  </si>
  <si>
    <t>Beleg Umbuchung Blanko</t>
  </si>
  <si>
    <t>Rückführung Eigenmittel ARL KG</t>
  </si>
  <si>
    <t>Vorgabe: RF EM Aktenzeichen/Projekt/Rücklage</t>
  </si>
  <si>
    <t>Beispiel: RF EM K123-123-12/x1021/ARL</t>
  </si>
  <si>
    <t>Rückführung Kirchensteuermittel Verbindlichkeiten EGV</t>
  </si>
  <si>
    <t>Rückführung Kirchensteuer Bau</t>
  </si>
  <si>
    <t>Verb.LL EGV</t>
  </si>
  <si>
    <t>Vorgabe: RF KSTM Aktenzeichen/Projekt</t>
  </si>
  <si>
    <t>Beispiel: RF KSTM K123-123-12/x1021</t>
  </si>
  <si>
    <t>bitte korrektes Rücklagenkonto wählen</t>
  </si>
  <si>
    <t>KiTa Bonifatius</t>
  </si>
  <si>
    <t>KG Bonifatius</t>
  </si>
  <si>
    <t>EM KITA4 PRJ 1003-220 MEHRK</t>
  </si>
  <si>
    <t>EM-Anteil/Mehrko/BM in KG</t>
  </si>
  <si>
    <t>K220-311-4/1003-220 in KG</t>
  </si>
  <si>
    <t>K220-311-4/1003-220 in KG Kanalsanierung KiTa4</t>
  </si>
  <si>
    <t>EM-Anteil der KiTa4 an BM Kanalsanierung; BM geführt in Mandant 22200000/PRJ 1003; Ausgleich neg. PROJR (=Mehrkosten) ensprechend Finanzierungsanteil laut Genehmigung EGV;</t>
  </si>
  <si>
    <t>Projektabschluss/Minderkosten</t>
  </si>
  <si>
    <t>Ausgleich negative Projektrücklage / Projektabschluss</t>
  </si>
  <si>
    <t>RF Eigenmittel Mietrücklage FABF</t>
  </si>
  <si>
    <t>Beispiel: RF EM K123-123-12/x1021/MFF1</t>
  </si>
  <si>
    <t>BM revidiert; Rückforderung KSTM lt. Revision aus 2012 &gt; 79,00 €; VN für öffentliche Mittel ebenfalls erledigt; =&gt; Restmittel PROJR sind EM; =&gt; RF in MRFABF1</t>
  </si>
  <si>
    <t>RF EM Projektabschluss mit Minderkosten</t>
  </si>
  <si>
    <t>Koopmann</t>
  </si>
  <si>
    <t>K232-311-2/1004</t>
  </si>
  <si>
    <t>BÜRG K232-311-2/1004</t>
  </si>
  <si>
    <t>SPK HRV 7020556978</t>
  </si>
  <si>
    <t>RF Eigenmittel Mietrücklage KITAR</t>
  </si>
  <si>
    <t>Beispiel: RF EM K123-123-12/x1021/KTR1</t>
  </si>
  <si>
    <t>Eigenmittel KiTar-Rücklage KiTa x</t>
  </si>
  <si>
    <t>Ausgleich Mehrkosten aus Verkaufserlös Kloster (PRJ 1900003005)</t>
  </si>
  <si>
    <t>(Bauprojekt)</t>
  </si>
  <si>
    <t>Projektabschluss / Minderkosten</t>
  </si>
  <si>
    <t>RF KSTM K183-331-22/1022/ARL</t>
  </si>
  <si>
    <t>bitte korrektes Konto wählen</t>
  </si>
  <si>
    <t>EM K123-123-12/x1021/ARL</t>
  </si>
  <si>
    <t>Bitte korrektes Konto auswählen</t>
  </si>
  <si>
    <t>bitte Konto wählen</t>
  </si>
  <si>
    <t>bitte hier Nummer des Eigenprojektes</t>
  </si>
  <si>
    <t>bitte hier Nummer des Bauprojektes</t>
  </si>
  <si>
    <t>EM K123-123-21/1903001&gt;1901006</t>
  </si>
  <si>
    <t>Eigenmittel Mietrücklage AFOA</t>
  </si>
  <si>
    <t>EM K123-123-21/1005/MFF2</t>
  </si>
  <si>
    <r>
      <t xml:space="preserve">wenn Projekt eingerichtet, dann Projekt-Nr. im </t>
    </r>
    <r>
      <rPr>
        <b/>
        <u/>
        <sz val="11"/>
        <color rgb="FF0070C0"/>
        <rFont val="Arial"/>
        <family val="2"/>
      </rPr>
      <t>eigenen</t>
    </r>
    <r>
      <rPr>
        <b/>
        <sz val="11"/>
        <color rgb="FF0070C0"/>
        <rFont val="Arial"/>
        <family val="2"/>
      </rPr>
      <t xml:space="preserve"> Mandanten</t>
    </r>
  </si>
  <si>
    <t>entweder diese Zeile</t>
  </si>
  <si>
    <t>oder diese Zeile ausfüllen</t>
  </si>
  <si>
    <t>Dieses Formular verwenden für Rückführungen in die ARL aufgrund Minderkosten;</t>
  </si>
  <si>
    <t>(Für Eigenmittel-Korrekturbuchungen bitte das Konto 56919100 verwenden)</t>
  </si>
  <si>
    <t>RF EM K123-123-22/1022/ARL</t>
  </si>
  <si>
    <t>RF EM K123-123-2/1004/MFF1</t>
  </si>
  <si>
    <t>Dieses Formular verwenden für Rückführung von Eigenmitteln aufgrund Minderkosten.</t>
  </si>
  <si>
    <t>(Für Eigenmittel-Korrekturbuchung bitte das Konto 56910120 verwenden)</t>
  </si>
  <si>
    <t>(Für Eigenmittel-Korrekturbuchung bitte das Konto 56910150 verwenden)</t>
  </si>
  <si>
    <t>RF EM K12-123-2/1004/KTR1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</si>
</sst>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€&quot;;[Red]\-#,##0.00\ &quot;€&quot;"/>
    <numFmt numFmtId="164" formatCode="####\ ####"/>
    <numFmt numFmtId="165" formatCode="dd/mm/yy;@"/>
    <numFmt numFmtId="166" formatCode="#,##0.00\ &quot;€&quot;"/>
    <numFmt numFmtId="167" formatCode="##\ ####\ ####"/>
    <numFmt numFmtId="168" formatCode="dd/mm/yy"/>
    <numFmt numFmtId="169" formatCode="_-* #,##0.00\ [$€]_-;\-* #,##0.00\ [$€]_-;_-* &quot;-&quot;??\ [$€]_-;_-@_-"/>
    <numFmt numFmtId="170" formatCode="###\ ####\ ###"/>
  </numFmts>
  <fonts count="49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2"/>
      <color indexed="10"/>
      <name val="Arial"/>
      <family val="2"/>
    </font>
    <font>
      <sz val="7"/>
      <name val="Arial"/>
      <family val="2"/>
    </font>
    <font>
      <sz val="11"/>
      <name val="Arial"/>
      <family val="2"/>
    </font>
    <font>
      <sz val="10"/>
      <color rgb="FF0070C0"/>
      <name val="Arial"/>
      <family val="2"/>
    </font>
    <font>
      <sz val="12"/>
      <color rgb="FF0070C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8"/>
      <color indexed="25"/>
      <name val="Cambria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rgb="FF0070C0"/>
      <name val="Arial"/>
      <family val="2"/>
    </font>
    <font>
      <b/>
      <sz val="12"/>
      <color rgb="FFFF0000"/>
      <name val="Arial"/>
      <family val="2"/>
    </font>
    <font>
      <b/>
      <u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rgb="FF0070C0"/>
      <name val="Arial"/>
      <family val="2"/>
    </font>
    <font>
      <u/>
      <sz val="10"/>
      <color theme="10"/>
      <name val="Arial"/>
      <family val="2"/>
    </font>
    <font>
      <sz val="12"/>
      <color rgb="FF00B0F0"/>
      <name val="Arial"/>
      <family val="2"/>
    </font>
    <font>
      <sz val="9"/>
      <color rgb="FF0070C0"/>
      <name val="Arial"/>
      <family val="2"/>
    </font>
    <font>
      <b/>
      <u/>
      <sz val="11"/>
      <color rgb="FF0070C0"/>
      <name val="Arial"/>
      <family val="2"/>
    </font>
    <font>
      <b/>
      <sz val="11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5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5"/>
      </top>
      <bottom style="double">
        <color indexed="2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5"/>
      </bottom>
      <diagonal/>
    </border>
    <border>
      <left/>
      <right/>
      <top/>
      <bottom style="thick">
        <color indexed="45"/>
      </bottom>
      <diagonal/>
    </border>
    <border>
      <left/>
      <right/>
      <top/>
      <bottom style="medium">
        <color indexed="25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46">
    <xf numFmtId="0" fontId="0" fillId="0" borderId="0"/>
    <xf numFmtId="169" fontId="1" fillId="0" borderId="0" applyFont="0" applyFill="0" applyBorder="0" applyAlignment="0" applyProtection="0"/>
    <xf numFmtId="0" fontId="1" fillId="0" borderId="0"/>
    <xf numFmtId="0" fontId="20" fillId="8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8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9" borderId="37" applyNumberFormat="0" applyAlignment="0" applyProtection="0"/>
    <xf numFmtId="0" fontId="23" fillId="9" borderId="38" applyNumberFormat="0" applyAlignment="0" applyProtection="0"/>
    <xf numFmtId="0" fontId="24" fillId="4" borderId="38" applyNumberFormat="0" applyAlignment="0" applyProtection="0"/>
    <xf numFmtId="0" fontId="25" fillId="0" borderId="39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10" borderId="0" applyNumberFormat="0" applyBorder="0" applyAlignment="0" applyProtection="0"/>
    <xf numFmtId="0" fontId="1" fillId="6" borderId="40" applyNumberFormat="0" applyFont="0" applyAlignment="0" applyProtection="0"/>
    <xf numFmtId="0" fontId="29" fillId="8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2" fillId="0" borderId="41" applyNumberFormat="0" applyFill="0" applyAlignment="0" applyProtection="0"/>
    <xf numFmtId="0" fontId="33" fillId="0" borderId="42" applyNumberFormat="0" applyFill="0" applyAlignment="0" applyProtection="0"/>
    <xf numFmtId="0" fontId="34" fillId="0" borderId="4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44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45" applyNumberFormat="0" applyAlignment="0" applyProtection="0"/>
    <xf numFmtId="0" fontId="44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Protection="1">
      <protection hidden="1"/>
    </xf>
    <xf numFmtId="0" fontId="9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16" xfId="0" applyBorder="1" applyProtection="1">
      <protection hidden="1"/>
    </xf>
    <xf numFmtId="0" fontId="9" fillId="0" borderId="17" xfId="0" applyFont="1" applyBorder="1" applyProtection="1">
      <protection hidden="1"/>
    </xf>
    <xf numFmtId="0" fontId="0" fillId="0" borderId="17" xfId="0" applyBorder="1" applyProtection="1">
      <protection hidden="1"/>
    </xf>
    <xf numFmtId="0" fontId="0" fillId="0" borderId="18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9" xfId="0" applyBorder="1" applyProtection="1">
      <protection hidden="1"/>
    </xf>
    <xf numFmtId="0" fontId="0" fillId="0" borderId="9" xfId="0" applyBorder="1" applyProtection="1">
      <protection hidden="1"/>
    </xf>
    <xf numFmtId="0" fontId="6" fillId="0" borderId="10" xfId="0" applyFont="1" applyBorder="1" applyAlignment="1" applyProtection="1">
      <alignment horizontal="center" vertical="top"/>
      <protection hidden="1"/>
    </xf>
    <xf numFmtId="0" fontId="0" fillId="0" borderId="10" xfId="0" applyBorder="1" applyProtection="1">
      <protection hidden="1"/>
    </xf>
    <xf numFmtId="0" fontId="0" fillId="0" borderId="11" xfId="0" applyBorder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right" vertical="top"/>
      <protection hidden="1"/>
    </xf>
    <xf numFmtId="0" fontId="12" fillId="0" borderId="0" xfId="0" applyFont="1" applyAlignment="1" applyProtection="1">
      <alignment vertical="center"/>
      <protection hidden="1"/>
    </xf>
    <xf numFmtId="164" fontId="10" fillId="3" borderId="1" xfId="0" applyNumberFormat="1" applyFont="1" applyFill="1" applyBorder="1" applyAlignment="1" applyProtection="1">
      <alignment horizontal="center" vertical="center"/>
      <protection locked="0" hidden="1"/>
    </xf>
    <xf numFmtId="168" fontId="10" fillId="3" borderId="1" xfId="0" applyNumberFormat="1" applyFont="1" applyFill="1" applyBorder="1" applyAlignment="1" applyProtection="1">
      <alignment horizontal="center"/>
      <protection locked="0" hidden="1"/>
    </xf>
    <xf numFmtId="0" fontId="15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 vertical="center"/>
      <protection hidden="1"/>
    </xf>
    <xf numFmtId="168" fontId="1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 vertical="top" wrapText="1"/>
      <protection hidden="1"/>
    </xf>
    <xf numFmtId="49" fontId="0" fillId="0" borderId="19" xfId="0" applyNumberFormat="1" applyBorder="1" applyAlignment="1" applyProtection="1">
      <alignment vertical="top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13" fillId="0" borderId="0" xfId="0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horizontal="left" wrapText="1"/>
      <protection hidden="1"/>
    </xf>
    <xf numFmtId="0" fontId="16" fillId="0" borderId="0" xfId="0" quotePrefix="1" applyFont="1" applyAlignment="1" applyProtection="1">
      <alignment horizontal="left" wrapText="1"/>
      <protection hidden="1"/>
    </xf>
    <xf numFmtId="49" fontId="2" fillId="0" borderId="0" xfId="0" applyNumberFormat="1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center" shrinkToFit="1"/>
      <protection hidden="1"/>
    </xf>
    <xf numFmtId="0" fontId="2" fillId="0" borderId="0" xfId="0" applyFont="1" applyAlignment="1" applyProtection="1">
      <alignment wrapText="1"/>
      <protection hidden="1"/>
    </xf>
    <xf numFmtId="167" fontId="9" fillId="0" borderId="0" xfId="0" applyNumberFormat="1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/>
      <protection hidden="1"/>
    </xf>
    <xf numFmtId="14" fontId="5" fillId="0" borderId="0" xfId="0" applyNumberFormat="1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164" fontId="2" fillId="0" borderId="1" xfId="0" applyNumberFormat="1" applyFont="1" applyBorder="1" applyAlignment="1">
      <alignment horizontal="center"/>
    </xf>
    <xf numFmtId="8" fontId="10" fillId="3" borderId="2" xfId="0" applyNumberFormat="1" applyFont="1" applyFill="1" applyBorder="1" applyAlignment="1" applyProtection="1">
      <alignment horizontal="center"/>
      <protection hidden="1"/>
    </xf>
    <xf numFmtId="49" fontId="6" fillId="2" borderId="20" xfId="0" applyNumberFormat="1" applyFont="1" applyFill="1" applyBorder="1" applyAlignment="1" applyProtection="1">
      <alignment horizontal="center" vertical="center"/>
      <protection hidden="1"/>
    </xf>
    <xf numFmtId="164" fontId="10" fillId="3" borderId="2" xfId="0" applyNumberFormat="1" applyFont="1" applyFill="1" applyBorder="1" applyAlignment="1" applyProtection="1">
      <alignment horizontal="center"/>
      <protection hidden="1"/>
    </xf>
    <xf numFmtId="49" fontId="0" fillId="3" borderId="20" xfId="0" applyNumberFormat="1" applyFill="1" applyBorder="1" applyAlignment="1" applyProtection="1">
      <alignment horizontal="center" vertical="center"/>
      <protection hidden="1"/>
    </xf>
    <xf numFmtId="49" fontId="0" fillId="3" borderId="0" xfId="0" applyNumberFormat="1" applyFill="1" applyAlignment="1" applyProtection="1">
      <alignment horizontal="center" vertical="center"/>
      <protection hidden="1"/>
    </xf>
    <xf numFmtId="167" fontId="10" fillId="3" borderId="2" xfId="0" applyNumberFormat="1" applyFont="1" applyFill="1" applyBorder="1" applyAlignment="1" applyProtection="1">
      <alignment horizontal="center"/>
      <protection hidden="1"/>
    </xf>
    <xf numFmtId="49" fontId="6" fillId="2" borderId="2" xfId="0" applyNumberFormat="1" applyFont="1" applyFill="1" applyBorder="1" applyAlignment="1" applyProtection="1">
      <alignment horizontal="center" vertical="center"/>
      <protection hidden="1"/>
    </xf>
    <xf numFmtId="49" fontId="0" fillId="3" borderId="2" xfId="0" applyNumberFormat="1" applyFill="1" applyBorder="1" applyAlignment="1" applyProtection="1">
      <alignment horizontal="center" vertical="center"/>
      <protection hidden="1"/>
    </xf>
    <xf numFmtId="49" fontId="6" fillId="2" borderId="25" xfId="0" applyNumberFormat="1" applyFont="1" applyFill="1" applyBorder="1" applyAlignment="1" applyProtection="1">
      <alignment horizontal="center" vertical="center"/>
      <protection hidden="1"/>
    </xf>
    <xf numFmtId="167" fontId="10" fillId="3" borderId="3" xfId="0" applyNumberFormat="1" applyFont="1" applyFill="1" applyBorder="1" applyAlignment="1" applyProtection="1">
      <alignment horizontal="center"/>
      <protection hidden="1"/>
    </xf>
    <xf numFmtId="49" fontId="1" fillId="3" borderId="25" xfId="0" applyNumberFormat="1" applyFont="1" applyFill="1" applyBorder="1" applyAlignment="1" applyProtection="1">
      <alignment horizontal="center" vertical="center"/>
      <protection hidden="1"/>
    </xf>
    <xf numFmtId="49" fontId="6" fillId="2" borderId="4" xfId="0" applyNumberFormat="1" applyFont="1" applyFill="1" applyBorder="1" applyAlignment="1" applyProtection="1">
      <alignment horizontal="center" vertical="center"/>
      <protection hidden="1"/>
    </xf>
    <xf numFmtId="164" fontId="10" fillId="3" borderId="4" xfId="0" applyNumberFormat="1" applyFont="1" applyFill="1" applyBorder="1" applyAlignment="1" applyProtection="1">
      <alignment horizontal="center"/>
      <protection hidden="1"/>
    </xf>
    <xf numFmtId="49" fontId="0" fillId="3" borderId="4" xfId="0" applyNumberFormat="1" applyFill="1" applyBorder="1" applyAlignment="1" applyProtection="1">
      <alignment horizontal="center" vertical="center"/>
      <protection hidden="1"/>
    </xf>
    <xf numFmtId="49" fontId="0" fillId="3" borderId="10" xfId="0" applyNumberFormat="1" applyFill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18" fillId="0" borderId="0" xfId="0" applyFont="1" applyProtection="1">
      <protection hidden="1"/>
    </xf>
    <xf numFmtId="167" fontId="10" fillId="3" borderId="4" xfId="0" applyNumberFormat="1" applyFont="1" applyFill="1" applyBorder="1" applyAlignment="1" applyProtection="1">
      <alignment horizontal="center"/>
      <protection hidden="1"/>
    </xf>
    <xf numFmtId="167" fontId="19" fillId="3" borderId="2" xfId="0" applyNumberFormat="1" applyFont="1" applyFill="1" applyBorder="1" applyAlignment="1" applyProtection="1">
      <alignment horizontal="center"/>
      <protection locked="0" hidden="1"/>
    </xf>
    <xf numFmtId="8" fontId="19" fillId="3" borderId="2" xfId="0" applyNumberFormat="1" applyFont="1" applyFill="1" applyBorder="1" applyAlignment="1" applyProtection="1">
      <alignment horizontal="center"/>
      <protection locked="0" hidden="1"/>
    </xf>
    <xf numFmtId="164" fontId="8" fillId="3" borderId="4" xfId="0" applyNumberFormat="1" applyFont="1" applyFill="1" applyBorder="1" applyAlignment="1" applyProtection="1">
      <alignment horizontal="center"/>
      <protection hidden="1"/>
    </xf>
    <xf numFmtId="167" fontId="8" fillId="3" borderId="2" xfId="0" applyNumberFormat="1" applyFont="1" applyFill="1" applyBorder="1" applyAlignment="1" applyProtection="1">
      <alignment horizont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 shrinkToFit="1"/>
      <protection hidden="1"/>
    </xf>
    <xf numFmtId="167" fontId="9" fillId="3" borderId="1" xfId="0" applyNumberFormat="1" applyFont="1" applyFill="1" applyBorder="1" applyAlignment="1" applyProtection="1">
      <alignment horizontal="center" vertical="center"/>
      <protection hidden="1"/>
    </xf>
    <xf numFmtId="166" fontId="9" fillId="3" borderId="1" xfId="0" applyNumberFormat="1" applyFont="1" applyFill="1" applyBorder="1" applyAlignment="1" applyProtection="1">
      <alignment horizontal="center" vertical="center"/>
      <protection hidden="1"/>
    </xf>
    <xf numFmtId="164" fontId="9" fillId="3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3" fillId="0" borderId="0" xfId="0" applyFont="1" applyAlignment="1" applyProtection="1">
      <alignment horizontal="left" vertical="top"/>
      <protection hidden="1"/>
    </xf>
    <xf numFmtId="8" fontId="19" fillId="3" borderId="26" xfId="0" applyNumberFormat="1" applyFont="1" applyFill="1" applyBorder="1" applyAlignment="1" applyProtection="1">
      <alignment horizontal="center"/>
      <protection locked="0" hidden="1"/>
    </xf>
    <xf numFmtId="0" fontId="0" fillId="0" borderId="5" xfId="0" applyBorder="1" applyProtection="1">
      <protection hidden="1"/>
    </xf>
    <xf numFmtId="49" fontId="6" fillId="2" borderId="27" xfId="0" applyNumberFormat="1" applyFont="1" applyFill="1" applyBorder="1" applyAlignment="1" applyProtection="1">
      <alignment horizontal="center" vertical="center"/>
      <protection hidden="1"/>
    </xf>
    <xf numFmtId="164" fontId="10" fillId="3" borderId="28" xfId="0" applyNumberFormat="1" applyFont="1" applyFill="1" applyBorder="1" applyAlignment="1" applyProtection="1">
      <alignment horizontal="center"/>
      <protection hidden="1"/>
    </xf>
    <xf numFmtId="49" fontId="0" fillId="3" borderId="27" xfId="0" applyNumberFormat="1" applyFill="1" applyBorder="1" applyAlignment="1" applyProtection="1">
      <alignment horizontal="center" vertical="center"/>
      <protection hidden="1"/>
    </xf>
    <xf numFmtId="49" fontId="0" fillId="3" borderId="5" xfId="0" applyNumberFormat="1" applyFill="1" applyBorder="1" applyAlignment="1" applyProtection="1">
      <alignment horizontal="center" vertical="center"/>
      <protection hidden="1"/>
    </xf>
    <xf numFmtId="49" fontId="0" fillId="3" borderId="29" xfId="0" applyNumberFormat="1" applyFill="1" applyBorder="1" applyAlignment="1" applyProtection="1">
      <alignment horizontal="center" vertical="center"/>
      <protection hidden="1"/>
    </xf>
    <xf numFmtId="8" fontId="10" fillId="3" borderId="30" xfId="0" applyNumberFormat="1" applyFont="1" applyFill="1" applyBorder="1" applyAlignment="1" applyProtection="1">
      <alignment horizontal="center"/>
      <protection hidden="1"/>
    </xf>
    <xf numFmtId="49" fontId="0" fillId="3" borderId="31" xfId="0" applyNumberFormat="1" applyFill="1" applyBorder="1" applyAlignment="1" applyProtection="1">
      <alignment horizontal="center" vertical="center"/>
      <protection hidden="1"/>
    </xf>
    <xf numFmtId="49" fontId="0" fillId="3" borderId="32" xfId="0" applyNumberFormat="1" applyFill="1" applyBorder="1" applyAlignment="1" applyProtection="1">
      <alignment horizontal="center" vertical="center"/>
      <protection hidden="1"/>
    </xf>
    <xf numFmtId="49" fontId="1" fillId="3" borderId="33" xfId="0" applyNumberFormat="1" applyFont="1" applyFill="1" applyBorder="1" applyAlignment="1" applyProtection="1">
      <alignment horizontal="center" vertical="center"/>
      <protection hidden="1"/>
    </xf>
    <xf numFmtId="8" fontId="10" fillId="3" borderId="34" xfId="0" applyNumberFormat="1" applyFont="1" applyFill="1" applyBorder="1" applyAlignment="1" applyProtection="1">
      <alignment horizontal="center"/>
      <protection hidden="1"/>
    </xf>
    <xf numFmtId="0" fontId="0" fillId="0" borderId="6" xfId="0" applyBorder="1" applyProtection="1">
      <protection hidden="1"/>
    </xf>
    <xf numFmtId="49" fontId="6" fillId="2" borderId="35" xfId="0" applyNumberFormat="1" applyFont="1" applyFill="1" applyBorder="1" applyAlignment="1" applyProtection="1">
      <alignment horizontal="center" vertical="center"/>
      <protection hidden="1"/>
    </xf>
    <xf numFmtId="167" fontId="10" fillId="3" borderId="35" xfId="0" applyNumberFormat="1" applyFont="1" applyFill="1" applyBorder="1" applyAlignment="1" applyProtection="1">
      <alignment horizontal="center"/>
      <protection hidden="1"/>
    </xf>
    <xf numFmtId="49" fontId="0" fillId="3" borderId="35" xfId="0" applyNumberFormat="1" applyFill="1" applyBorder="1" applyAlignment="1" applyProtection="1">
      <alignment horizontal="center" vertical="center"/>
      <protection hidden="1"/>
    </xf>
    <xf numFmtId="49" fontId="0" fillId="3" borderId="6" xfId="0" applyNumberFormat="1" applyFill="1" applyBorder="1" applyAlignment="1" applyProtection="1">
      <alignment horizontal="center" vertical="center"/>
      <protection hidden="1"/>
    </xf>
    <xf numFmtId="49" fontId="0" fillId="3" borderId="36" xfId="0" applyNumberFormat="1" applyFill="1" applyBorder="1" applyAlignment="1" applyProtection="1">
      <alignment horizontal="center" vertical="center"/>
      <protection hidden="1"/>
    </xf>
    <xf numFmtId="164" fontId="19" fillId="3" borderId="28" xfId="0" applyNumberFormat="1" applyFont="1" applyFill="1" applyBorder="1" applyAlignment="1" applyProtection="1">
      <alignment horizontal="center"/>
      <protection locked="0" hidden="1"/>
    </xf>
    <xf numFmtId="0" fontId="1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/>
      <protection hidden="1"/>
    </xf>
    <xf numFmtId="164" fontId="9" fillId="0" borderId="0" xfId="0" applyNumberFormat="1" applyFont="1" applyAlignment="1" applyProtection="1">
      <alignment horizontal="center" vertical="center" shrinkToFit="1"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0" xfId="0" applyAlignment="1" applyProtection="1">
      <alignment horizontal="center" vertical="top"/>
      <protection hidden="1"/>
    </xf>
    <xf numFmtId="167" fontId="9" fillId="0" borderId="0" xfId="0" applyNumberFormat="1" applyFont="1" applyAlignment="1" applyProtection="1">
      <alignment horizontal="center" vertical="center"/>
      <protection hidden="1"/>
    </xf>
    <xf numFmtId="166" fontId="9" fillId="0" borderId="0" xfId="0" applyNumberFormat="1" applyFont="1" applyAlignment="1" applyProtection="1">
      <alignment horizontal="center" vertical="center"/>
      <protection hidden="1"/>
    </xf>
    <xf numFmtId="170" fontId="38" fillId="3" borderId="1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0" xfId="0" applyNumberFormat="1" applyFont="1" applyAlignment="1" applyProtection="1">
      <alignment horizontal="center" vertical="center" shrinkToFit="1"/>
      <protection hidden="1"/>
    </xf>
    <xf numFmtId="49" fontId="0" fillId="0" borderId="0" xfId="0" applyNumberFormat="1" applyAlignment="1" applyProtection="1">
      <alignment horizontal="center" vertical="center" shrinkToFit="1"/>
      <protection hidden="1"/>
    </xf>
    <xf numFmtId="14" fontId="11" fillId="0" borderId="0" xfId="0" applyNumberFormat="1" applyFont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 shrinkToFit="1"/>
      <protection hidden="1"/>
    </xf>
    <xf numFmtId="0" fontId="39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41" fillId="0" borderId="0" xfId="0" applyFont="1" applyProtection="1">
      <protection hidden="1"/>
    </xf>
    <xf numFmtId="0" fontId="12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170" fontId="9" fillId="3" borderId="1" xfId="0" applyNumberFormat="1" applyFont="1" applyFill="1" applyBorder="1" applyAlignment="1" applyProtection="1">
      <alignment horizontal="center" vertical="center"/>
      <protection locked="0" hidden="1"/>
    </xf>
    <xf numFmtId="164" fontId="8" fillId="3" borderId="2" xfId="0" applyNumberFormat="1" applyFont="1" applyFill="1" applyBorder="1" applyAlignment="1" applyProtection="1">
      <alignment horizontal="center"/>
      <protection hidden="1"/>
    </xf>
    <xf numFmtId="167" fontId="19" fillId="3" borderId="2" xfId="0" applyNumberFormat="1" applyFont="1" applyFill="1" applyBorder="1" applyAlignment="1" applyProtection="1">
      <alignment horizontal="center"/>
      <protection hidden="1"/>
    </xf>
    <xf numFmtId="0" fontId="11" fillId="0" borderId="24" xfId="0" applyFont="1" applyBorder="1" applyAlignment="1" applyProtection="1">
      <alignment vertical="center"/>
      <protection hidden="1"/>
    </xf>
    <xf numFmtId="0" fontId="12" fillId="0" borderId="24" xfId="0" applyFont="1" applyBorder="1" applyProtection="1">
      <protection hidden="1"/>
    </xf>
    <xf numFmtId="0" fontId="12" fillId="0" borderId="22" xfId="0" applyFont="1" applyBorder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42" fillId="0" borderId="0" xfId="0" applyFont="1" applyAlignment="1" applyProtection="1">
      <alignment horizontal="center" vertical="top"/>
      <protection hidden="1"/>
    </xf>
    <xf numFmtId="167" fontId="1" fillId="3" borderId="2" xfId="0" applyNumberFormat="1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left" vertical="top"/>
      <protection hidden="1"/>
    </xf>
    <xf numFmtId="14" fontId="4" fillId="0" borderId="0" xfId="0" applyNumberFormat="1" applyFont="1" applyAlignment="1" applyProtection="1">
      <alignment horizontal="left" vertical="top" wrapText="1" shrinkToFit="1"/>
      <protection hidden="1"/>
    </xf>
    <xf numFmtId="14" fontId="4" fillId="0" borderId="0" xfId="0" applyNumberFormat="1" applyFont="1" applyAlignment="1" applyProtection="1">
      <alignment horizontal="center" vertical="center" wrapText="1" shrinkToFit="1"/>
      <protection hidden="1"/>
    </xf>
    <xf numFmtId="164" fontId="10" fillId="3" borderId="28" xfId="0" applyNumberFormat="1" applyFont="1" applyFill="1" applyBorder="1" applyAlignment="1" applyProtection="1">
      <alignment horizontal="center"/>
      <protection locked="0" hidden="1"/>
    </xf>
    <xf numFmtId="0" fontId="1" fillId="0" borderId="0" xfId="0" applyFont="1"/>
    <xf numFmtId="0" fontId="42" fillId="0" borderId="0" xfId="0" applyFont="1"/>
    <xf numFmtId="0" fontId="4" fillId="0" borderId="0" xfId="0" applyFont="1"/>
    <xf numFmtId="0" fontId="1" fillId="0" borderId="0" xfId="0" applyFont="1" applyAlignment="1" applyProtection="1">
      <alignment horizontal="center" vertical="top"/>
      <protection hidden="1"/>
    </xf>
    <xf numFmtId="0" fontId="44" fillId="0" borderId="0" xfId="45"/>
    <xf numFmtId="164" fontId="8" fillId="3" borderId="2" xfId="0" applyNumberFormat="1" applyFont="1" applyFill="1" applyBorder="1" applyAlignment="1" applyProtection="1">
      <alignment horizontal="center"/>
      <protection locked="0" hidden="1"/>
    </xf>
    <xf numFmtId="0" fontId="41" fillId="0" borderId="0" xfId="0" applyFont="1"/>
    <xf numFmtId="0" fontId="11" fillId="0" borderId="21" xfId="0" applyFont="1" applyBorder="1" applyAlignment="1" applyProtection="1">
      <alignment vertical="center"/>
      <protection hidden="1"/>
    </xf>
    <xf numFmtId="164" fontId="8" fillId="3" borderId="20" xfId="0" applyNumberFormat="1" applyFont="1" applyFill="1" applyBorder="1" applyAlignment="1" applyProtection="1">
      <alignment horizontal="center"/>
      <protection hidden="1"/>
    </xf>
    <xf numFmtId="0" fontId="6" fillId="0" borderId="46" xfId="0" applyFont="1" applyBorder="1" applyAlignment="1" applyProtection="1">
      <alignment horizontal="center" wrapText="1"/>
      <protection hidden="1"/>
    </xf>
    <xf numFmtId="0" fontId="0" fillId="0" borderId="46" xfId="0" applyBorder="1" applyProtection="1">
      <protection hidden="1"/>
    </xf>
    <xf numFmtId="0" fontId="6" fillId="0" borderId="46" xfId="0" applyFont="1" applyBorder="1" applyAlignment="1" applyProtection="1">
      <alignment horizontal="center"/>
      <protection hidden="1"/>
    </xf>
    <xf numFmtId="167" fontId="10" fillId="3" borderId="20" xfId="0" applyNumberFormat="1" applyFont="1" applyFill="1" applyBorder="1" applyAlignment="1" applyProtection="1">
      <alignment horizontal="center"/>
      <protection hidden="1"/>
    </xf>
    <xf numFmtId="167" fontId="1" fillId="3" borderId="4" xfId="0" applyNumberFormat="1" applyFont="1" applyFill="1" applyBorder="1" applyAlignment="1" applyProtection="1">
      <alignment horizontal="center"/>
      <protection hidden="1"/>
    </xf>
    <xf numFmtId="49" fontId="0" fillId="3" borderId="25" xfId="0" applyNumberFormat="1" applyFill="1" applyBorder="1" applyAlignment="1" applyProtection="1">
      <alignment horizontal="center" vertical="center"/>
      <protection hidden="1"/>
    </xf>
    <xf numFmtId="49" fontId="0" fillId="3" borderId="33" xfId="0" applyNumberFormat="1" applyFill="1" applyBorder="1" applyAlignment="1" applyProtection="1">
      <alignment horizontal="center" vertical="center"/>
      <protection hidden="1"/>
    </xf>
    <xf numFmtId="164" fontId="10" fillId="3" borderId="3" xfId="0" applyNumberFormat="1" applyFont="1" applyFill="1" applyBorder="1" applyAlignment="1" applyProtection="1">
      <alignment horizontal="center"/>
      <protection hidden="1"/>
    </xf>
    <xf numFmtId="8" fontId="10" fillId="3" borderId="48" xfId="0" applyNumberFormat="1" applyFont="1" applyFill="1" applyBorder="1" applyAlignment="1" applyProtection="1">
      <alignment horizontal="center"/>
      <protection hidden="1"/>
    </xf>
    <xf numFmtId="8" fontId="10" fillId="3" borderId="47" xfId="0" applyNumberFormat="1" applyFont="1" applyFill="1" applyBorder="1" applyAlignment="1" applyProtection="1">
      <alignment horizontal="center"/>
      <protection hidden="1"/>
    </xf>
    <xf numFmtId="167" fontId="18" fillId="3" borderId="2" xfId="0" applyNumberFormat="1" applyFont="1" applyFill="1" applyBorder="1" applyAlignment="1" applyProtection="1">
      <alignment horizontal="right"/>
      <protection hidden="1"/>
    </xf>
    <xf numFmtId="164" fontId="18" fillId="3" borderId="4" xfId="0" applyNumberFormat="1" applyFont="1" applyFill="1" applyBorder="1" applyAlignment="1" applyProtection="1">
      <alignment horizontal="center" vertical="top"/>
      <protection hidden="1"/>
    </xf>
    <xf numFmtId="164" fontId="10" fillId="3" borderId="2" xfId="0" applyNumberFormat="1" applyFont="1" applyFill="1" applyBorder="1" applyAlignment="1" applyProtection="1">
      <alignment horizontal="center"/>
      <protection locked="0" hidden="1"/>
    </xf>
    <xf numFmtId="167" fontId="45" fillId="3" borderId="2" xfId="0" applyNumberFormat="1" applyFont="1" applyFill="1" applyBorder="1" applyAlignment="1" applyProtection="1">
      <alignment horizontal="center"/>
      <protection locked="0" hidden="1"/>
    </xf>
    <xf numFmtId="170" fontId="9" fillId="3" borderId="1" xfId="0" applyNumberFormat="1" applyFont="1" applyFill="1" applyBorder="1" applyAlignment="1" applyProtection="1">
      <alignment horizontal="center" vertical="center"/>
      <protection hidden="1"/>
    </xf>
    <xf numFmtId="164" fontId="9" fillId="17" borderId="1" xfId="0" applyNumberFormat="1" applyFont="1" applyFill="1" applyBorder="1" applyAlignment="1" applyProtection="1">
      <alignment horizontal="center" vertical="center"/>
      <protection hidden="1"/>
    </xf>
    <xf numFmtId="167" fontId="18" fillId="3" borderId="2" xfId="0" applyNumberFormat="1" applyFont="1" applyFill="1" applyBorder="1" applyAlignment="1" applyProtection="1">
      <alignment horizontal="center"/>
      <protection hidden="1"/>
    </xf>
    <xf numFmtId="167" fontId="10" fillId="3" borderId="28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0" fontId="0" fillId="0" borderId="0" xfId="0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9" fontId="1" fillId="3" borderId="13" xfId="0" quotePrefix="1" applyNumberFormat="1" applyFont="1" applyFill="1" applyBorder="1" applyAlignment="1" applyProtection="1">
      <alignment vertical="center" wrapText="1"/>
      <protection locked="0"/>
    </xf>
    <xf numFmtId="49" fontId="0" fillId="0" borderId="15" xfId="0" applyNumberFormat="1" applyBorder="1" applyAlignment="1" applyProtection="1">
      <alignment vertical="center" wrapText="1"/>
      <protection locked="0"/>
    </xf>
    <xf numFmtId="49" fontId="0" fillId="0" borderId="23" xfId="0" applyNumberFormat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left" vertical="top"/>
      <protection hidden="1"/>
    </xf>
    <xf numFmtId="0" fontId="1" fillId="0" borderId="23" xfId="0" applyFont="1" applyBorder="1" applyAlignment="1" applyProtection="1">
      <alignment horizontal="left" vertical="top"/>
      <protection hidden="1"/>
    </xf>
    <xf numFmtId="49" fontId="1" fillId="3" borderId="13" xfId="0" applyNumberFormat="1" applyFont="1" applyFill="1" applyBorder="1" applyAlignment="1" applyProtection="1">
      <alignment vertical="center" wrapText="1"/>
      <protection locked="0"/>
    </xf>
    <xf numFmtId="49" fontId="1" fillId="3" borderId="16" xfId="0" applyNumberFormat="1" applyFont="1" applyFill="1" applyBorder="1" applyAlignment="1" applyProtection="1">
      <alignment vertical="top" wrapText="1"/>
      <protection locked="0" hidden="1"/>
    </xf>
    <xf numFmtId="49" fontId="0" fillId="3" borderId="17" xfId="0" applyNumberFormat="1" applyFill="1" applyBorder="1" applyAlignment="1" applyProtection="1">
      <alignment vertical="top" wrapText="1"/>
      <protection locked="0" hidden="1"/>
    </xf>
    <xf numFmtId="49" fontId="0" fillId="3" borderId="18" xfId="0" applyNumberFormat="1" applyFill="1" applyBorder="1" applyAlignment="1" applyProtection="1">
      <alignment vertical="top" wrapText="1"/>
      <protection locked="0" hidden="1"/>
    </xf>
    <xf numFmtId="49" fontId="0" fillId="3" borderId="12" xfId="0" applyNumberFormat="1" applyFill="1" applyBorder="1" applyAlignment="1" applyProtection="1">
      <alignment vertical="top" wrapText="1"/>
      <protection locked="0" hidden="1"/>
    </xf>
    <xf numFmtId="49" fontId="0" fillId="3" borderId="0" xfId="0" applyNumberFormat="1" applyFill="1" applyAlignment="1" applyProtection="1">
      <alignment vertical="top" wrapText="1"/>
      <protection locked="0" hidden="1"/>
    </xf>
    <xf numFmtId="49" fontId="0" fillId="3" borderId="19" xfId="0" applyNumberFormat="1" applyFill="1" applyBorder="1" applyAlignment="1" applyProtection="1">
      <alignment vertical="top" wrapText="1"/>
      <protection locked="0" hidden="1"/>
    </xf>
    <xf numFmtId="49" fontId="0" fillId="3" borderId="9" xfId="0" applyNumberFormat="1" applyFill="1" applyBorder="1" applyAlignment="1" applyProtection="1">
      <alignment wrapText="1"/>
      <protection locked="0" hidden="1"/>
    </xf>
    <xf numFmtId="49" fontId="0" fillId="3" borderId="10" xfId="0" applyNumberFormat="1" applyFill="1" applyBorder="1" applyAlignment="1" applyProtection="1">
      <alignment wrapText="1"/>
      <protection locked="0" hidden="1"/>
    </xf>
    <xf numFmtId="49" fontId="0" fillId="3" borderId="11" xfId="0" applyNumberFormat="1" applyFill="1" applyBorder="1" applyAlignment="1" applyProtection="1">
      <alignment wrapText="1"/>
      <protection locked="0" hidden="1"/>
    </xf>
    <xf numFmtId="0" fontId="17" fillId="0" borderId="0" xfId="0" applyFont="1" applyAlignment="1" applyProtection="1">
      <alignment horizontal="left" vertical="top" wrapText="1"/>
      <protection hidden="1"/>
    </xf>
    <xf numFmtId="0" fontId="9" fillId="0" borderId="21" xfId="0" applyFont="1" applyBorder="1" applyProtection="1">
      <protection hidden="1"/>
    </xf>
    <xf numFmtId="0" fontId="0" fillId="0" borderId="24" xfId="0" applyBorder="1" applyProtection="1">
      <protection hidden="1"/>
    </xf>
    <xf numFmtId="0" fontId="0" fillId="0" borderId="22" xfId="0" applyBorder="1" applyProtection="1">
      <protection hidden="1"/>
    </xf>
    <xf numFmtId="0" fontId="0" fillId="0" borderId="21" xfId="0" applyBorder="1" applyProtection="1">
      <protection hidden="1"/>
    </xf>
    <xf numFmtId="0" fontId="6" fillId="0" borderId="24" xfId="0" applyFont="1" applyBorder="1" applyAlignment="1" applyProtection="1">
      <alignment horizontal="center" vertical="top"/>
      <protection hidden="1"/>
    </xf>
    <xf numFmtId="49" fontId="8" fillId="3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3" borderId="24" xfId="0" applyFill="1" applyBorder="1" applyAlignment="1" applyProtection="1">
      <alignment horizontal="center" vertical="center" shrinkToFit="1"/>
      <protection locked="0" hidden="1"/>
    </xf>
    <xf numFmtId="0" fontId="0" fillId="3" borderId="22" xfId="0" applyFill="1" applyBorder="1" applyAlignment="1" applyProtection="1">
      <alignment horizontal="center" vertical="center" shrinkToFit="1"/>
      <protection locked="0" hidden="1"/>
    </xf>
    <xf numFmtId="0" fontId="6" fillId="0" borderId="0" xfId="0" applyFont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 vertical="top"/>
      <protection hidden="1"/>
    </xf>
    <xf numFmtId="49" fontId="17" fillId="3" borderId="13" xfId="0" quotePrefix="1" applyNumberFormat="1" applyFont="1" applyFill="1" applyBorder="1" applyAlignment="1" applyProtection="1">
      <alignment vertical="center" wrapText="1"/>
      <protection locked="0"/>
    </xf>
    <xf numFmtId="0" fontId="17" fillId="0" borderId="15" xfId="0" applyFont="1" applyBorder="1" applyAlignment="1" applyProtection="1">
      <alignment vertical="center" wrapText="1"/>
      <protection locked="0"/>
    </xf>
    <xf numFmtId="0" fontId="17" fillId="0" borderId="23" xfId="0" applyFont="1" applyBorder="1" applyAlignment="1" applyProtection="1">
      <alignment vertical="center" wrapText="1"/>
      <protection locked="0"/>
    </xf>
    <xf numFmtId="49" fontId="1" fillId="0" borderId="13" xfId="0" applyNumberFormat="1" applyFont="1" applyBorder="1" applyAlignment="1" applyProtection="1">
      <alignment horizontal="left" vertical="top" wrapText="1"/>
      <protection hidden="1"/>
    </xf>
    <xf numFmtId="0" fontId="0" fillId="0" borderId="15" xfId="0" applyBorder="1" applyAlignment="1" applyProtection="1">
      <alignment horizontal="left" vertical="top" wrapText="1"/>
      <protection hidden="1"/>
    </xf>
    <xf numFmtId="0" fontId="0" fillId="0" borderId="23" xfId="0" applyBorder="1" applyAlignment="1" applyProtection="1">
      <alignment horizontal="left" vertical="top" wrapText="1"/>
      <protection hidden="1"/>
    </xf>
    <xf numFmtId="49" fontId="17" fillId="3" borderId="1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49" fontId="9" fillId="3" borderId="21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3" borderId="24" xfId="0" applyNumberFormat="1" applyFont="1" applyFill="1" applyBorder="1" applyAlignment="1" applyProtection="1">
      <alignment horizontal="center" vertical="center" shrinkToFit="1"/>
      <protection locked="0" hidden="1"/>
    </xf>
    <xf numFmtId="49" fontId="0" fillId="0" borderId="22" xfId="0" applyNumberFormat="1" applyBorder="1" applyAlignment="1" applyProtection="1">
      <alignment horizontal="center" vertical="center" shrinkToFit="1"/>
      <protection locked="0" hidden="1"/>
    </xf>
    <xf numFmtId="0" fontId="9" fillId="3" borderId="21" xfId="0" applyFont="1" applyFill="1" applyBorder="1" applyAlignment="1" applyProtection="1">
      <alignment horizontal="center" vertical="center"/>
      <protection hidden="1"/>
    </xf>
    <xf numFmtId="0" fontId="9" fillId="3" borderId="24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8" fontId="11" fillId="3" borderId="21" xfId="0" applyNumberFormat="1" applyFont="1" applyFill="1" applyBorder="1" applyAlignment="1" applyProtection="1">
      <alignment horizontal="center" vertical="center"/>
      <protection locked="0" hidden="1"/>
    </xf>
    <xf numFmtId="8" fontId="11" fillId="3" borderId="24" xfId="0" applyNumberFormat="1" applyFont="1" applyFill="1" applyBorder="1" applyAlignment="1" applyProtection="1">
      <alignment horizontal="center" vertical="center"/>
      <protection locked="0" hidden="1"/>
    </xf>
    <xf numFmtId="8" fontId="11" fillId="3" borderId="22" xfId="0" applyNumberFormat="1" applyFont="1" applyFill="1" applyBorder="1" applyAlignment="1" applyProtection="1">
      <alignment horizontal="center" vertical="center"/>
      <protection locked="0" hidden="1"/>
    </xf>
    <xf numFmtId="0" fontId="10" fillId="3" borderId="16" xfId="0" applyFont="1" applyFill="1" applyBorder="1" applyAlignment="1" applyProtection="1">
      <alignment vertical="top" wrapText="1"/>
      <protection locked="0" hidden="1"/>
    </xf>
    <xf numFmtId="0" fontId="10" fillId="3" borderId="17" xfId="0" applyFont="1" applyFill="1" applyBorder="1" applyAlignment="1" applyProtection="1">
      <alignment vertical="top" wrapText="1"/>
      <protection locked="0" hidden="1"/>
    </xf>
    <xf numFmtId="0" fontId="10" fillId="3" borderId="18" xfId="0" applyFont="1" applyFill="1" applyBorder="1" applyAlignment="1" applyProtection="1">
      <alignment vertical="top" wrapText="1"/>
      <protection locked="0" hidden="1"/>
    </xf>
    <xf numFmtId="0" fontId="10" fillId="3" borderId="12" xfId="0" applyFont="1" applyFill="1" applyBorder="1" applyAlignment="1" applyProtection="1">
      <alignment vertical="top" wrapText="1"/>
      <protection locked="0" hidden="1"/>
    </xf>
    <xf numFmtId="0" fontId="10" fillId="3" borderId="0" xfId="0" applyFont="1" applyFill="1" applyAlignment="1" applyProtection="1">
      <alignment vertical="top" wrapText="1"/>
      <protection locked="0" hidden="1"/>
    </xf>
    <xf numFmtId="0" fontId="10" fillId="3" borderId="19" xfId="0" applyFont="1" applyFill="1" applyBorder="1" applyAlignment="1" applyProtection="1">
      <alignment vertical="top" wrapText="1"/>
      <protection locked="0" hidden="1"/>
    </xf>
    <xf numFmtId="0" fontId="10" fillId="3" borderId="9" xfId="0" applyFont="1" applyFill="1" applyBorder="1" applyAlignment="1" applyProtection="1">
      <alignment vertical="top" wrapText="1"/>
      <protection locked="0" hidden="1"/>
    </xf>
    <xf numFmtId="0" fontId="10" fillId="3" borderId="10" xfId="0" applyFont="1" applyFill="1" applyBorder="1" applyAlignment="1" applyProtection="1">
      <alignment vertical="top" wrapText="1"/>
      <protection locked="0" hidden="1"/>
    </xf>
    <xf numFmtId="0" fontId="10" fillId="3" borderId="11" xfId="0" applyFont="1" applyFill="1" applyBorder="1" applyAlignment="1" applyProtection="1">
      <alignment vertical="top" wrapText="1"/>
      <protection locked="0" hidden="1"/>
    </xf>
    <xf numFmtId="49" fontId="2" fillId="3" borderId="21" xfId="0" applyNumberFormat="1" applyFont="1" applyFill="1" applyBorder="1" applyAlignment="1" applyProtection="1">
      <alignment horizontal="left" vertical="center" shrinkToFit="1"/>
      <protection locked="0" hidden="1"/>
    </xf>
    <xf numFmtId="0" fontId="0" fillId="3" borderId="24" xfId="0" applyFill="1" applyBorder="1" applyAlignment="1" applyProtection="1">
      <alignment horizontal="left" vertical="center" shrinkToFit="1"/>
      <protection locked="0" hidden="1"/>
    </xf>
    <xf numFmtId="0" fontId="0" fillId="3" borderId="22" xfId="0" applyFill="1" applyBorder="1" applyAlignment="1" applyProtection="1">
      <alignment horizontal="left" vertical="center" shrinkToFit="1"/>
      <protection locked="0" hidden="1"/>
    </xf>
    <xf numFmtId="0" fontId="2" fillId="0" borderId="0" xfId="0" applyFont="1" applyAlignment="1" applyProtection="1">
      <alignment horizontal="center" vertical="top"/>
      <protection hidden="1"/>
    </xf>
    <xf numFmtId="167" fontId="9" fillId="3" borderId="21" xfId="0" applyNumberFormat="1" applyFont="1" applyFill="1" applyBorder="1" applyAlignment="1" applyProtection="1">
      <alignment horizontal="center" vertical="center"/>
      <protection locked="0" hidden="1"/>
    </xf>
    <xf numFmtId="167" fontId="9" fillId="3" borderId="24" xfId="0" applyNumberFormat="1" applyFont="1" applyFill="1" applyBorder="1" applyAlignment="1" applyProtection="1">
      <alignment horizontal="center" vertical="center"/>
      <protection locked="0" hidden="1"/>
    </xf>
    <xf numFmtId="167" fontId="9" fillId="3" borderId="22" xfId="0" applyNumberFormat="1" applyFont="1" applyFill="1" applyBorder="1" applyAlignment="1" applyProtection="1">
      <alignment horizontal="center" vertical="center"/>
      <protection locked="0" hidden="1"/>
    </xf>
    <xf numFmtId="0" fontId="11" fillId="0" borderId="7" xfId="0" applyFont="1" applyBorder="1" applyAlignment="1" applyProtection="1">
      <alignment horizontal="center"/>
      <protection hidden="1"/>
    </xf>
    <xf numFmtId="0" fontId="14" fillId="0" borderId="8" xfId="0" applyFont="1" applyBorder="1" applyAlignment="1" applyProtection="1">
      <alignment horizont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top"/>
      <protection hidden="1"/>
    </xf>
    <xf numFmtId="0" fontId="9" fillId="3" borderId="21" xfId="0" applyFont="1" applyFill="1" applyBorder="1" applyAlignment="1" applyProtection="1">
      <alignment horizontal="center" vertical="center" shrinkToFit="1"/>
      <protection hidden="1"/>
    </xf>
    <xf numFmtId="0" fontId="9" fillId="3" borderId="24" xfId="0" applyFont="1" applyFill="1" applyBorder="1" applyAlignment="1" applyProtection="1">
      <alignment horizontal="center" vertical="center" shrinkToFit="1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14" fillId="3" borderId="21" xfId="0" applyFont="1" applyFill="1" applyBorder="1" applyAlignment="1" applyProtection="1">
      <alignment horizontal="center" vertical="center" shrinkToFit="1"/>
      <protection locked="0" hidden="1"/>
    </xf>
    <xf numFmtId="0" fontId="14" fillId="3" borderId="24" xfId="0" applyFont="1" applyFill="1" applyBorder="1" applyAlignment="1" applyProtection="1">
      <alignment horizontal="center" vertical="center" shrinkToFit="1"/>
      <protection locked="0" hidden="1"/>
    </xf>
    <xf numFmtId="0" fontId="14" fillId="3" borderId="22" xfId="0" applyFont="1" applyFill="1" applyBorder="1" applyAlignment="1" applyProtection="1">
      <alignment horizontal="center" vertical="center" shrinkToFit="1"/>
      <protection locked="0" hidden="1"/>
    </xf>
    <xf numFmtId="49" fontId="4" fillId="0" borderId="24" xfId="0" applyNumberFormat="1" applyFont="1" applyBorder="1" applyAlignment="1" applyProtection="1">
      <alignment horizontal="left" vertical="top" shrinkToFit="1"/>
      <protection hidden="1"/>
    </xf>
    <xf numFmtId="0" fontId="8" fillId="3" borderId="16" xfId="0" applyFont="1" applyFill="1" applyBorder="1" applyAlignment="1" applyProtection="1">
      <alignment vertical="top" wrapText="1"/>
      <protection locked="0" hidden="1"/>
    </xf>
    <xf numFmtId="0" fontId="43" fillId="0" borderId="0" xfId="0" applyFont="1" applyAlignment="1" applyProtection="1">
      <alignment horizontal="left" vertical="top"/>
      <protection hidden="1"/>
    </xf>
    <xf numFmtId="14" fontId="14" fillId="3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8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49" fontId="9" fillId="3" borderId="21" xfId="0" applyNumberFormat="1" applyFont="1" applyFill="1" applyBorder="1" applyAlignment="1" applyProtection="1">
      <alignment horizontal="center" vertical="center" shrinkToFit="1"/>
      <protection hidden="1"/>
    </xf>
    <xf numFmtId="49" fontId="9" fillId="3" borderId="24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22" xfId="0" applyNumberFormat="1" applyBorder="1" applyAlignment="1" applyProtection="1">
      <alignment horizontal="center" vertical="center" shrinkToFit="1"/>
      <protection hidden="1"/>
    </xf>
    <xf numFmtId="49" fontId="2" fillId="3" borderId="21" xfId="0" applyNumberFormat="1" applyFont="1" applyFill="1" applyBorder="1" applyAlignment="1" applyProtection="1">
      <alignment horizontal="center" vertical="center" shrinkToFit="1"/>
      <protection locked="0" hidden="1"/>
    </xf>
    <xf numFmtId="0" fontId="0" fillId="3" borderId="24" xfId="0" applyFill="1" applyBorder="1" applyAlignment="1" applyProtection="1">
      <alignment vertical="center" shrinkToFit="1"/>
      <protection locked="0" hidden="1"/>
    </xf>
    <xf numFmtId="0" fontId="0" fillId="3" borderId="22" xfId="0" applyFill="1" applyBorder="1" applyAlignment="1" applyProtection="1">
      <alignment vertical="center" shrinkToFit="1"/>
      <protection locked="0" hidden="1"/>
    </xf>
    <xf numFmtId="49" fontId="4" fillId="0" borderId="0" xfId="0" applyNumberFormat="1" applyFont="1" applyAlignment="1" applyProtection="1">
      <alignment horizontal="left" vertical="top" shrinkToFit="1"/>
      <protection hidden="1"/>
    </xf>
    <xf numFmtId="49" fontId="4" fillId="0" borderId="17" xfId="0" applyNumberFormat="1" applyFont="1" applyBorder="1" applyAlignment="1" applyProtection="1">
      <alignment horizontal="left" vertical="top" shrinkToFit="1"/>
      <protection hidden="1"/>
    </xf>
    <xf numFmtId="0" fontId="0" fillId="0" borderId="15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165" fontId="14" fillId="3" borderId="21" xfId="0" applyNumberFormat="1" applyFont="1" applyFill="1" applyBorder="1" applyAlignment="1" applyProtection="1">
      <alignment horizontal="center" vertical="center" shrinkToFit="1"/>
      <protection locked="0" hidden="1"/>
    </xf>
    <xf numFmtId="165" fontId="14" fillId="3" borderId="24" xfId="0" applyNumberFormat="1" applyFont="1" applyFill="1" applyBorder="1" applyAlignment="1" applyProtection="1">
      <alignment horizontal="center" vertical="center" shrinkToFit="1"/>
      <protection locked="0" hidden="1"/>
    </xf>
    <xf numFmtId="165" fontId="14" fillId="3" borderId="22" xfId="0" applyNumberFormat="1" applyFont="1" applyFill="1" applyBorder="1" applyAlignment="1" applyProtection="1">
      <alignment horizontal="center" vertical="center" shrinkToFit="1"/>
      <protection locked="0" hidden="1"/>
    </xf>
    <xf numFmtId="49" fontId="0" fillId="3" borderId="24" xfId="0" applyNumberFormat="1" applyFill="1" applyBorder="1" applyAlignment="1" applyProtection="1">
      <alignment horizontal="left" vertical="center" shrinkToFit="1"/>
      <protection locked="0" hidden="1"/>
    </xf>
    <xf numFmtId="49" fontId="0" fillId="3" borderId="22" xfId="0" applyNumberFormat="1" applyFill="1" applyBorder="1" applyAlignment="1" applyProtection="1">
      <alignment horizontal="left" vertical="center" shrinkToFit="1"/>
      <protection locked="0" hidden="1"/>
    </xf>
    <xf numFmtId="49" fontId="2" fillId="3" borderId="21" xfId="0" applyNumberFormat="1" applyFont="1" applyFill="1" applyBorder="1" applyAlignment="1" applyProtection="1">
      <alignment vertical="center" shrinkToFit="1"/>
      <protection locked="0"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0" fontId="1" fillId="0" borderId="24" xfId="0" applyFont="1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0" fontId="1" fillId="0" borderId="0" xfId="0" applyFont="1" applyAlignment="1" applyProtection="1">
      <alignment horizontal="left" vertical="top"/>
      <protection hidden="1"/>
    </xf>
    <xf numFmtId="49" fontId="1" fillId="0" borderId="17" xfId="0" applyNumberFormat="1" applyFont="1" applyBorder="1" applyAlignment="1" applyProtection="1">
      <alignment horizontal="left" vertical="top" shrinkToFit="1"/>
      <protection hidden="1"/>
    </xf>
    <xf numFmtId="0" fontId="8" fillId="17" borderId="16" xfId="0" applyFont="1" applyFill="1" applyBorder="1" applyAlignment="1" applyProtection="1">
      <alignment vertical="top" wrapText="1"/>
      <protection locked="0" hidden="1"/>
    </xf>
    <xf numFmtId="0" fontId="10" fillId="17" borderId="17" xfId="0" applyFont="1" applyFill="1" applyBorder="1" applyAlignment="1" applyProtection="1">
      <alignment vertical="top" wrapText="1"/>
      <protection locked="0" hidden="1"/>
    </xf>
    <xf numFmtId="0" fontId="10" fillId="17" borderId="18" xfId="0" applyFont="1" applyFill="1" applyBorder="1" applyAlignment="1" applyProtection="1">
      <alignment vertical="top" wrapText="1"/>
      <protection locked="0" hidden="1"/>
    </xf>
    <xf numFmtId="0" fontId="10" fillId="17" borderId="12" xfId="0" applyFont="1" applyFill="1" applyBorder="1" applyAlignment="1" applyProtection="1">
      <alignment vertical="top" wrapText="1"/>
      <protection locked="0" hidden="1"/>
    </xf>
    <xf numFmtId="0" fontId="10" fillId="17" borderId="0" xfId="0" applyFont="1" applyFill="1" applyAlignment="1" applyProtection="1">
      <alignment vertical="top" wrapText="1"/>
      <protection locked="0" hidden="1"/>
    </xf>
    <xf numFmtId="0" fontId="10" fillId="17" borderId="19" xfId="0" applyFont="1" applyFill="1" applyBorder="1" applyAlignment="1" applyProtection="1">
      <alignment vertical="top" wrapText="1"/>
      <protection locked="0" hidden="1"/>
    </xf>
    <xf numFmtId="0" fontId="10" fillId="17" borderId="9" xfId="0" applyFont="1" applyFill="1" applyBorder="1" applyAlignment="1" applyProtection="1">
      <alignment vertical="top" wrapText="1"/>
      <protection locked="0" hidden="1"/>
    </xf>
    <xf numFmtId="0" fontId="10" fillId="17" borderId="10" xfId="0" applyFont="1" applyFill="1" applyBorder="1" applyAlignment="1" applyProtection="1">
      <alignment vertical="top" wrapText="1"/>
      <protection locked="0" hidden="1"/>
    </xf>
    <xf numFmtId="0" fontId="10" fillId="17" borderId="11" xfId="0" applyFont="1" applyFill="1" applyBorder="1" applyAlignment="1" applyProtection="1">
      <alignment vertical="top" wrapText="1"/>
      <protection locked="0" hidden="1"/>
    </xf>
    <xf numFmtId="0" fontId="9" fillId="0" borderId="21" xfId="0" applyFont="1" applyBorder="1" applyProtection="1">
      <protection locked="0" hidden="1"/>
    </xf>
    <xf numFmtId="0" fontId="0" fillId="0" borderId="24" xfId="0" applyBorder="1" applyProtection="1">
      <protection locked="0" hidden="1"/>
    </xf>
    <xf numFmtId="0" fontId="0" fillId="0" borderId="22" xfId="0" applyBorder="1" applyProtection="1">
      <protection locked="0" hidden="1"/>
    </xf>
    <xf numFmtId="164" fontId="19" fillId="3" borderId="2" xfId="0" applyNumberFormat="1" applyFont="1" applyFill="1" applyBorder="1" applyAlignment="1" applyProtection="1">
      <alignment horizontal="center"/>
      <protection locked="0" hidden="1"/>
    </xf>
    <xf numFmtId="167" fontId="46" fillId="3" borderId="2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top"/>
      <protection hidden="1"/>
    </xf>
    <xf numFmtId="0" fontId="48" fillId="0" borderId="0" xfId="0" applyFont="1" applyProtection="1">
      <protection hidden="1"/>
    </xf>
  </cellXfs>
  <cellStyles count="46">
    <cellStyle name="20% - Akzent1" xfId="3" xr:uid="{00000000-0005-0000-0000-000000000000}"/>
    <cellStyle name="20% - Akzent2" xfId="4" xr:uid="{00000000-0005-0000-0000-000001000000}"/>
    <cellStyle name="20% - Akzent3" xfId="5" xr:uid="{00000000-0005-0000-0000-000002000000}"/>
    <cellStyle name="20% - Akzent4" xfId="6" xr:uid="{00000000-0005-0000-0000-000003000000}"/>
    <cellStyle name="20% - Akzent5" xfId="7" xr:uid="{00000000-0005-0000-0000-000004000000}"/>
    <cellStyle name="20% - Akzent6" xfId="8" xr:uid="{00000000-0005-0000-0000-000005000000}"/>
    <cellStyle name="40% - Akzent1" xfId="9" xr:uid="{00000000-0005-0000-0000-000006000000}"/>
    <cellStyle name="40% - Akzent2" xfId="10" xr:uid="{00000000-0005-0000-0000-000007000000}"/>
    <cellStyle name="40% - Akzent3" xfId="11" xr:uid="{00000000-0005-0000-0000-000008000000}"/>
    <cellStyle name="40% - Akzent4" xfId="12" xr:uid="{00000000-0005-0000-0000-000009000000}"/>
    <cellStyle name="40% - Akzent5" xfId="13" xr:uid="{00000000-0005-0000-0000-00000A000000}"/>
    <cellStyle name="40% - Akzent6" xfId="14" xr:uid="{00000000-0005-0000-0000-00000B000000}"/>
    <cellStyle name="60% - Akzent1" xfId="15" xr:uid="{00000000-0005-0000-0000-00000C000000}"/>
    <cellStyle name="60% - Akzent2" xfId="16" xr:uid="{00000000-0005-0000-0000-00000D000000}"/>
    <cellStyle name="60% - Akzent3" xfId="17" xr:uid="{00000000-0005-0000-0000-00000E000000}"/>
    <cellStyle name="60% - Akzent4" xfId="18" xr:uid="{00000000-0005-0000-0000-00000F000000}"/>
    <cellStyle name="60% - Akzent5" xfId="19" xr:uid="{00000000-0005-0000-0000-000010000000}"/>
    <cellStyle name="60% - Akzent6" xfId="20" xr:uid="{00000000-0005-0000-0000-000011000000}"/>
    <cellStyle name="Akzent1 2" xfId="21" xr:uid="{00000000-0005-0000-0000-000012000000}"/>
    <cellStyle name="Akzent2 2" xfId="22" xr:uid="{00000000-0005-0000-0000-000013000000}"/>
    <cellStyle name="Akzent3 2" xfId="23" xr:uid="{00000000-0005-0000-0000-000014000000}"/>
    <cellStyle name="Akzent4 2" xfId="24" xr:uid="{00000000-0005-0000-0000-000015000000}"/>
    <cellStyle name="Akzent5 2" xfId="25" xr:uid="{00000000-0005-0000-0000-000016000000}"/>
    <cellStyle name="Akzent6 2" xfId="26" xr:uid="{00000000-0005-0000-0000-000017000000}"/>
    <cellStyle name="Ausgabe 2" xfId="27" xr:uid="{00000000-0005-0000-0000-000018000000}"/>
    <cellStyle name="Berechnung 2" xfId="28" xr:uid="{00000000-0005-0000-0000-000019000000}"/>
    <cellStyle name="Eingabe 2" xfId="29" xr:uid="{00000000-0005-0000-0000-00001A000000}"/>
    <cellStyle name="Ergebnis 2" xfId="30" xr:uid="{00000000-0005-0000-0000-00001B000000}"/>
    <cellStyle name="Erklärender Text 2" xfId="31" xr:uid="{00000000-0005-0000-0000-00001C000000}"/>
    <cellStyle name="Euro" xfId="1" xr:uid="{00000000-0005-0000-0000-00001D000000}"/>
    <cellStyle name="Gut 2" xfId="32" xr:uid="{00000000-0005-0000-0000-00001E000000}"/>
    <cellStyle name="Link" xfId="45" builtinId="8"/>
    <cellStyle name="Neutral 2" xfId="33" xr:uid="{00000000-0005-0000-0000-000020000000}"/>
    <cellStyle name="Notiz 2" xfId="34" xr:uid="{00000000-0005-0000-0000-000021000000}"/>
    <cellStyle name="Schlecht 2" xfId="35" xr:uid="{00000000-0005-0000-0000-000022000000}"/>
    <cellStyle name="Standard" xfId="0" builtinId="0"/>
    <cellStyle name="Standard 2" xfId="36" xr:uid="{00000000-0005-0000-0000-000024000000}"/>
    <cellStyle name="Standard 3" xfId="2" xr:uid="{00000000-0005-0000-0000-000025000000}"/>
    <cellStyle name="Überschrift 1 2" xfId="38" xr:uid="{00000000-0005-0000-0000-000026000000}"/>
    <cellStyle name="Überschrift 2 2" xfId="39" xr:uid="{00000000-0005-0000-0000-000027000000}"/>
    <cellStyle name="Überschrift 3 2" xfId="40" xr:uid="{00000000-0005-0000-0000-000028000000}"/>
    <cellStyle name="Überschrift 4 2" xfId="41" xr:uid="{00000000-0005-0000-0000-000029000000}"/>
    <cellStyle name="Überschrift 5" xfId="37" xr:uid="{00000000-0005-0000-0000-00002A000000}"/>
    <cellStyle name="Verknüpfte Zelle 2" xfId="42" xr:uid="{00000000-0005-0000-0000-00002B000000}"/>
    <cellStyle name="Warnender Text 2" xfId="43" xr:uid="{00000000-0005-0000-0000-00002C000000}"/>
    <cellStyle name="Zelle überprüfen 2" xfId="44" xr:uid="{00000000-0005-0000-0000-00002D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ppe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Tabelle4"/>
    </sheetNames>
    <sheetDataSet>
      <sheetData sheetId="0" refreshError="1">
        <row r="7">
          <cell r="B7">
            <v>1989</v>
          </cell>
          <cell r="C7">
            <v>13.7</v>
          </cell>
          <cell r="D7">
            <v>47.5</v>
          </cell>
          <cell r="E7">
            <v>41</v>
          </cell>
        </row>
        <row r="8">
          <cell r="B8">
            <v>1990</v>
          </cell>
          <cell r="C8">
            <v>14.1</v>
          </cell>
          <cell r="D8">
            <v>48.9</v>
          </cell>
          <cell r="E8">
            <v>42.25</v>
          </cell>
        </row>
        <row r="9">
          <cell r="B9">
            <v>1991</v>
          </cell>
          <cell r="C9">
            <v>14.8</v>
          </cell>
          <cell r="D9">
            <v>51.35</v>
          </cell>
          <cell r="E9">
            <v>44.35</v>
          </cell>
        </row>
        <row r="10">
          <cell r="B10">
            <v>1992</v>
          </cell>
          <cell r="C10">
            <v>15.45</v>
          </cell>
          <cell r="D10">
            <v>53.65</v>
          </cell>
          <cell r="E10">
            <v>46.35</v>
          </cell>
        </row>
        <row r="11">
          <cell r="B11">
            <v>1993</v>
          </cell>
          <cell r="C11">
            <v>17.399999999999999</v>
          </cell>
          <cell r="D11">
            <v>56</v>
          </cell>
          <cell r="E11">
            <v>53.3</v>
          </cell>
        </row>
        <row r="12">
          <cell r="B12">
            <v>1994</v>
          </cell>
          <cell r="C12">
            <v>18</v>
          </cell>
          <cell r="D12">
            <v>57</v>
          </cell>
          <cell r="E12">
            <v>54</v>
          </cell>
        </row>
        <row r="13">
          <cell r="B13">
            <v>1995</v>
          </cell>
          <cell r="C13">
            <v>18</v>
          </cell>
          <cell r="D13">
            <v>57</v>
          </cell>
          <cell r="E13">
            <v>54</v>
          </cell>
        </row>
        <row r="14">
          <cell r="B14">
            <v>1996</v>
          </cell>
          <cell r="C14">
            <v>18.55</v>
          </cell>
          <cell r="D14">
            <v>58.7</v>
          </cell>
          <cell r="E14">
            <v>55.6</v>
          </cell>
        </row>
        <row r="15">
          <cell r="B15">
            <v>1997</v>
          </cell>
          <cell r="C15">
            <v>18.3</v>
          </cell>
          <cell r="D15">
            <v>55</v>
          </cell>
          <cell r="E15">
            <v>54.85</v>
          </cell>
        </row>
        <row r="16">
          <cell r="B16">
            <v>1998</v>
          </cell>
          <cell r="C16">
            <v>22</v>
          </cell>
          <cell r="D16">
            <v>61</v>
          </cell>
          <cell r="E16">
            <v>56</v>
          </cell>
        </row>
        <row r="17">
          <cell r="B17">
            <v>1999</v>
          </cell>
          <cell r="C17">
            <v>23</v>
          </cell>
          <cell r="D17">
            <v>62</v>
          </cell>
          <cell r="E17">
            <v>56</v>
          </cell>
        </row>
        <row r="18">
          <cell r="B18">
            <v>2000</v>
          </cell>
          <cell r="C18">
            <v>24</v>
          </cell>
          <cell r="D18">
            <v>63</v>
          </cell>
          <cell r="E18">
            <v>56</v>
          </cell>
        </row>
        <row r="19">
          <cell r="B19">
            <v>2001</v>
          </cell>
          <cell r="C19">
            <v>25</v>
          </cell>
          <cell r="D19">
            <v>64</v>
          </cell>
          <cell r="E19">
            <v>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7"/>
  <sheetViews>
    <sheetView tabSelected="1" workbookViewId="0">
      <selection activeCell="A14" sqref="A14"/>
    </sheetView>
  </sheetViews>
  <sheetFormatPr baseColWidth="10" defaultRowHeight="13.2" x14ac:dyDescent="0.25"/>
  <cols>
    <col min="1" max="1" width="31" customWidth="1"/>
  </cols>
  <sheetData>
    <row r="1" spans="1:1" ht="20.399999999999999" x14ac:dyDescent="0.35">
      <c r="A1" s="135" t="s">
        <v>202</v>
      </c>
    </row>
    <row r="5" spans="1:1" ht="17.399999999999999" x14ac:dyDescent="0.3">
      <c r="A5" s="130" t="s">
        <v>173</v>
      </c>
    </row>
    <row r="7" spans="1:1" x14ac:dyDescent="0.25">
      <c r="A7" s="131"/>
    </row>
    <row r="8" spans="1:1" x14ac:dyDescent="0.25">
      <c r="A8" s="133" t="s">
        <v>175</v>
      </c>
    </row>
    <row r="9" spans="1:1" x14ac:dyDescent="0.25">
      <c r="A9" s="133" t="s">
        <v>174</v>
      </c>
    </row>
    <row r="10" spans="1:1" x14ac:dyDescent="0.25">
      <c r="A10" s="133" t="s">
        <v>176</v>
      </c>
    </row>
    <row r="12" spans="1:1" x14ac:dyDescent="0.25">
      <c r="A12" s="133" t="s">
        <v>177</v>
      </c>
    </row>
    <row r="13" spans="1:1" x14ac:dyDescent="0.25">
      <c r="A13" s="133" t="s">
        <v>188</v>
      </c>
    </row>
    <row r="14" spans="1:1" x14ac:dyDescent="0.25">
      <c r="A14" s="133" t="s">
        <v>203</v>
      </c>
    </row>
    <row r="15" spans="1:1" x14ac:dyDescent="0.25">
      <c r="A15" s="129"/>
    </row>
    <row r="16" spans="1:1" x14ac:dyDescent="0.25">
      <c r="A16" s="133" t="s">
        <v>178</v>
      </c>
    </row>
    <row r="17" spans="1:1" x14ac:dyDescent="0.25">
      <c r="A17" s="133" t="s">
        <v>182</v>
      </c>
    </row>
    <row r="18" spans="1:1" x14ac:dyDescent="0.25">
      <c r="A18" s="133" t="s">
        <v>183</v>
      </c>
    </row>
    <row r="19" spans="1:1" x14ac:dyDescent="0.25">
      <c r="A19" s="133" t="s">
        <v>189</v>
      </c>
    </row>
    <row r="20" spans="1:1" x14ac:dyDescent="0.25">
      <c r="A20" s="133" t="s">
        <v>190</v>
      </c>
    </row>
    <row r="21" spans="1:1" x14ac:dyDescent="0.25">
      <c r="A21" s="129"/>
    </row>
    <row r="22" spans="1:1" x14ac:dyDescent="0.25">
      <c r="A22" s="133" t="s">
        <v>191</v>
      </c>
    </row>
    <row r="23" spans="1:1" x14ac:dyDescent="0.25">
      <c r="A23" s="133" t="s">
        <v>192</v>
      </c>
    </row>
    <row r="24" spans="1:1" x14ac:dyDescent="0.25">
      <c r="A24" s="133" t="s">
        <v>193</v>
      </c>
    </row>
    <row r="25" spans="1:1" x14ac:dyDescent="0.25">
      <c r="A25" s="133" t="s">
        <v>194</v>
      </c>
    </row>
    <row r="26" spans="1:1" x14ac:dyDescent="0.25">
      <c r="A26" s="133" t="s">
        <v>195</v>
      </c>
    </row>
    <row r="27" spans="1:1" x14ac:dyDescent="0.25">
      <c r="A27" s="129"/>
    </row>
    <row r="28" spans="1:1" x14ac:dyDescent="0.25">
      <c r="A28" s="133" t="s">
        <v>196</v>
      </c>
    </row>
    <row r="29" spans="1:1" x14ac:dyDescent="0.25">
      <c r="A29" s="133" t="s">
        <v>197</v>
      </c>
    </row>
    <row r="30" spans="1:1" x14ac:dyDescent="0.25">
      <c r="A30" s="129"/>
    </row>
    <row r="31" spans="1:1" x14ac:dyDescent="0.25">
      <c r="A31" s="133" t="s">
        <v>198</v>
      </c>
    </row>
    <row r="32" spans="1:1" x14ac:dyDescent="0.25">
      <c r="A32" s="129"/>
    </row>
    <row r="33" spans="1:1" x14ac:dyDescent="0.25">
      <c r="A33" s="133" t="s">
        <v>199</v>
      </c>
    </row>
    <row r="34" spans="1:1" x14ac:dyDescent="0.25">
      <c r="A34" s="129"/>
    </row>
    <row r="35" spans="1:1" x14ac:dyDescent="0.25">
      <c r="A35" s="133" t="s">
        <v>200</v>
      </c>
    </row>
    <row r="36" spans="1:1" x14ac:dyDescent="0.25">
      <c r="A36" s="129"/>
    </row>
    <row r="37" spans="1:1" x14ac:dyDescent="0.25">
      <c r="A37" s="133" t="s">
        <v>201</v>
      </c>
    </row>
    <row r="38" spans="1:1" x14ac:dyDescent="0.25">
      <c r="A38" s="133" t="s">
        <v>83</v>
      </c>
    </row>
    <row r="39" spans="1:1" x14ac:dyDescent="0.25">
      <c r="A39" s="133" t="s">
        <v>85</v>
      </c>
    </row>
    <row r="40" spans="1:1" x14ac:dyDescent="0.25">
      <c r="A40" s="133"/>
    </row>
    <row r="41" spans="1:1" x14ac:dyDescent="0.25">
      <c r="A41" s="133" t="s">
        <v>211</v>
      </c>
    </row>
    <row r="42" spans="1:1" x14ac:dyDescent="0.25">
      <c r="A42" s="133"/>
    </row>
    <row r="43" spans="1:1" x14ac:dyDescent="0.25">
      <c r="A43" s="133" t="s">
        <v>208</v>
      </c>
    </row>
    <row r="44" spans="1:1" x14ac:dyDescent="0.25">
      <c r="A44" s="133"/>
    </row>
    <row r="45" spans="1:1" x14ac:dyDescent="0.25">
      <c r="A45" s="133"/>
    </row>
    <row r="47" spans="1:1" x14ac:dyDescent="0.25">
      <c r="A47" s="133" t="s">
        <v>207</v>
      </c>
    </row>
  </sheetData>
  <hyperlinks>
    <hyperlink ref="A8" location="'Eigenmittel ARL KiTa'!Druckbereich" display="Eigenmittel aus KITAR KiTa" xr:uid="{00000000-0004-0000-0000-000000000000}"/>
    <hyperlink ref="A9" location="'Eigenmittel ARL KiTa'!Druckbereich" display="Eigenmittel aus ALLGR KiTa" xr:uid="{00000000-0004-0000-0000-000001000000}"/>
    <hyperlink ref="A10" location="'Eigenmittel KITAR REPR KiTa'!Druckbereich" display="Eigenmittel aus REPR KiTa" xr:uid="{00000000-0004-0000-0000-000002000000}"/>
    <hyperlink ref="A12" location="'Eigenmittel ARL KG'!Druckbereich" display="Eigenmittel aus ARL KG" xr:uid="{00000000-0004-0000-0000-000003000000}"/>
    <hyperlink ref="A13" location="'Eigenmittel NVSTE'!Druckbereich" display="Eigenmittel aus NVSTE" xr:uid="{00000000-0004-0000-0000-000004000000}"/>
    <hyperlink ref="A16" location="'Eigenmittel MRL MRAFOA'!Druckbereich" display="Eigenmittel aus MRL MRAFOA" xr:uid="{00000000-0004-0000-0000-000005000000}"/>
    <hyperlink ref="A17" location="'Eigenmittel MRL MRFABF'!Druckbereich" display="Eigenmittel aus MRL MRFABF" xr:uid="{00000000-0004-0000-0000-000006000000}"/>
    <hyperlink ref="A18" location="'Eigenmittel MRL MRPFAF'!Druckbereich" display="Eigenmittel aus MRL MRPFAF" xr:uid="{00000000-0004-0000-0000-000007000000}"/>
    <hyperlink ref="A19" location="'Eigenmittel MRL MRVIKF'!Druckbereich" display="Eigenmittel aus MRL MRVIKF" xr:uid="{00000000-0004-0000-0000-000008000000}"/>
    <hyperlink ref="A20" location="'Eigenmittel MRL MRBSVG'!Druckbereich" display="Eigenmittel aus MRL MRBSVG" xr:uid="{00000000-0004-0000-0000-000009000000}"/>
    <hyperlink ref="A22" location="'Eigenmittel SK AFOA'!Druckbereich" display="Eigenmittel aus SK AFOA" xr:uid="{00000000-0004-0000-0000-00000A000000}"/>
    <hyperlink ref="A26" location="'Eigenmittel SK BSVG'!Druckbereich" display="Eigenmittel aus SK BSVG" xr:uid="{00000000-0004-0000-0000-00000B000000}"/>
    <hyperlink ref="A23" location="'Eigenmittel SK FABF'!Druckbereich" display="Eigenmittel aus SK FABF" xr:uid="{00000000-0004-0000-0000-00000C000000}"/>
    <hyperlink ref="A24" location="'Eigenmittel SK PFAF'!Druckbereich" display="Eigenmittel aus SK PFAF" xr:uid="{00000000-0004-0000-0000-00000D000000}"/>
    <hyperlink ref="A25" location="'Eigenmittel SK VIKF'!Druckbereich" display="Eigenmittel aus SK VIKF" xr:uid="{00000000-0004-0000-0000-00000E000000}"/>
    <hyperlink ref="A28" location="'Eigenmittel Ford and Mand'!Druckbereich" display="Eigenmittel Forderung an anderen Mandanten" xr:uid="{00000000-0004-0000-0000-00000F000000}"/>
    <hyperlink ref="A29" location="'Eigenmittel Verb and Mand'!Druckbereich" display="Eigenmittelübertrag des anderen Mandanten" xr:uid="{00000000-0004-0000-0000-000010000000}"/>
    <hyperlink ref="A31" location="'KSTM Ford EGV'!Druckbereich" display="Kirchensteuermittel Forderung EGV" xr:uid="{00000000-0004-0000-0000-000011000000}"/>
    <hyperlink ref="A33" location="'FM Forderung'!Druckbereich" display="Fremdmittel Forderung" xr:uid="{00000000-0004-0000-0000-000012000000}"/>
    <hyperlink ref="A35" location="'Umbu Vers entsch'!Druckbereich" display="Umbuchung Erstattung Versicherungsentschädigung" xr:uid="{00000000-0004-0000-0000-000013000000}"/>
    <hyperlink ref="A37" location="'LP9'!Druckbereich" display="Verbindlichkeit LP9 Architekt" xr:uid="{00000000-0004-0000-0000-000014000000}"/>
    <hyperlink ref="A38" location="'SEB Gewährleistung'!Druckbereich" display="Gewährleistungseinbehalt" xr:uid="{00000000-0004-0000-0000-000015000000}"/>
    <hyperlink ref="A39" location="Bürgschaft!Druckbereich" display="Erhaltene Bürgschaft" xr:uid="{00000000-0004-0000-0000-000016000000}"/>
    <hyperlink ref="A14" location="'Eigenmittel aus Eigenprojekt'!Druckbereich" display="Eigenmittel aus Eigenprojekt (Spenden-/Sammlungsprojekt)" xr:uid="{00000000-0004-0000-0000-000017000000}"/>
    <hyperlink ref="A47" location="'Umbu blanko'!Druckbereich" display="Beleg Umbuchung Blanko" xr:uid="{00000000-0004-0000-0000-000018000000}"/>
    <hyperlink ref="A43" location="'Rückführung Eigenmittel ARL KG'!Druckbereich" display="Rückführung Eigenmittel ARL KG" xr:uid="{00000000-0004-0000-0000-000019000000}"/>
    <hyperlink ref="A41" location="'RF KSTM Verb. EGV '!Druckbereich" display="Rückführung Kirchensteuermittel Verbindlichkeiten EGV" xr:uid="{00000000-0004-0000-0000-00001A000000}"/>
  </hyperlinks>
  <printOptions horizontalCentered="1"/>
  <pageMargins left="0.78740157480314965" right="0.70866141732283472" top="0.62992125984251968" bottom="0.78740157480314965" header="0.31496062992125984" footer="0.31496062992125984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Q36"/>
  <sheetViews>
    <sheetView showGridLines="0" zoomScale="90" zoomScaleNormal="90" zoomScaleSheetLayoutView="75" workbookViewId="0">
      <selection activeCell="F21" sqref="F21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332031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179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" customHeight="1" x14ac:dyDescent="0.25">
      <c r="B14" s="15"/>
      <c r="C14" s="32" t="s">
        <v>1</v>
      </c>
      <c r="D14" s="160" t="s">
        <v>180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181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0</v>
      </c>
      <c r="D21" s="80"/>
      <c r="E21" s="81" t="s">
        <v>28</v>
      </c>
      <c r="F21" s="97">
        <v>31002201</v>
      </c>
      <c r="G21" s="83" t="s">
        <v>39</v>
      </c>
      <c r="H21" s="84"/>
      <c r="I21" s="81" t="s">
        <v>28</v>
      </c>
      <c r="J21" s="82">
        <v>56910150</v>
      </c>
      <c r="K21" s="85" t="s">
        <v>40</v>
      </c>
      <c r="L21" s="16"/>
      <c r="N21" s="67" t="s">
        <v>42</v>
      </c>
    </row>
    <row r="22" spans="2:15" ht="15" x14ac:dyDescent="0.25">
      <c r="B22" s="15"/>
      <c r="C22" s="86"/>
      <c r="E22" s="53"/>
      <c r="F22" s="124" t="s">
        <v>90</v>
      </c>
      <c r="G22" s="55"/>
      <c r="H22" s="56"/>
      <c r="I22" s="53" t="s">
        <v>29</v>
      </c>
      <c r="J22" s="70">
        <v>1900001021</v>
      </c>
      <c r="K22" s="87"/>
      <c r="L22" s="16"/>
      <c r="N22" s="68" t="s">
        <v>45</v>
      </c>
    </row>
    <row r="23" spans="2:15" ht="15" x14ac:dyDescent="0.25">
      <c r="B23" s="15"/>
      <c r="C23" s="86"/>
      <c r="E23" s="63"/>
      <c r="F23" s="64"/>
      <c r="G23" s="65"/>
      <c r="H23" s="66"/>
      <c r="I23" s="63" t="s">
        <v>30</v>
      </c>
      <c r="J23" s="69">
        <f>J22</f>
        <v>1900001021</v>
      </c>
      <c r="K23" s="88"/>
      <c r="L23" s="16"/>
      <c r="N23" s="50"/>
      <c r="O23" s="50"/>
    </row>
    <row r="24" spans="2:15" ht="15" x14ac:dyDescent="0.25">
      <c r="B24" s="15"/>
      <c r="C24" s="86">
        <f>C21</f>
        <v>0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89" t="s">
        <v>40</v>
      </c>
      <c r="L24" s="16"/>
      <c r="O24" s="50"/>
    </row>
    <row r="25" spans="2:15" ht="15" x14ac:dyDescent="0.25">
      <c r="B25" s="15"/>
      <c r="C25" s="86"/>
      <c r="E25" s="53" t="s">
        <v>29</v>
      </c>
      <c r="F25" s="57">
        <f>J22</f>
        <v>1900001021</v>
      </c>
      <c r="G25" s="55"/>
      <c r="H25" s="56"/>
      <c r="I25" s="58" t="s">
        <v>30</v>
      </c>
      <c r="J25" s="57">
        <f>J22</f>
        <v>1900001021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J22</f>
        <v>1900001021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x14ac:dyDescent="0.25">
      <c r="C31" s="1" t="s">
        <v>14</v>
      </c>
      <c r="D31" s="166" t="s">
        <v>43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1:L33"/>
  </mergeCells>
  <dataValidations count="10">
    <dataValidation type="list" allowBlank="1" showInputMessage="1" showErrorMessage="1" sqref="H21:H26" xr:uid="{00000000-0002-0000-0900-000000000000}">
      <formula1>"S,H"</formula1>
    </dataValidation>
    <dataValidation type="list" allowBlank="1" showInputMessage="1" showErrorMessage="1" sqref="I21:I26 E21:E26" xr:uid="{00000000-0002-0000-0900-000001000000}">
      <formula1>"Gkto,KSt,Prj,P:,Bel:"</formula1>
    </dataValidation>
    <dataValidation type="list" allowBlank="1" showInputMessage="1" showErrorMessage="1" sqref="K21:K26 G21:G26" xr:uid="{00000000-0002-0000-0900-000002000000}">
      <formula1>"S,H,s,h"</formula1>
    </dataValidation>
    <dataValidation type="whole" allowBlank="1" showInputMessage="1" showErrorMessage="1" sqref="C5" xr:uid="{00000000-0002-0000-09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9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900-000005000000}">
      <formula1>40</formula1>
    </dataValidation>
    <dataValidation type="whole" operator="greaterThan" allowBlank="1" showInputMessage="1" showErrorMessage="1" sqref="F10" xr:uid="{00000000-0002-0000-0900-000006000000}">
      <formula1>1</formula1>
    </dataValidation>
    <dataValidation operator="equal" allowBlank="1" showInputMessage="1" showErrorMessage="1" sqref="F12" xr:uid="{00000000-0002-0000-0900-000007000000}"/>
    <dataValidation type="textLength" allowBlank="1" showInputMessage="1" showErrorMessage="1" sqref="U18" xr:uid="{00000000-0002-0000-0900-000008000000}">
      <formula1>1</formula1>
      <formula2>30</formula2>
    </dataValidation>
    <dataValidation type="list" showInputMessage="1" showErrorMessage="1" error="Bitte korrektes Konto auswählen" sqref="F21" xr:uid="{00000000-0002-0000-0900-000009000000}">
      <formula1>"31002201,31002202,31002203,31002204,31002205,31002206,31002207,31002208,31002209,"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Q36"/>
  <sheetViews>
    <sheetView showGridLines="0" zoomScale="90" zoomScaleNormal="90" zoomScaleSheetLayoutView="75" workbookViewId="0">
      <selection activeCell="F21" sqref="F21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332031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108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" customHeight="1" x14ac:dyDescent="0.25">
      <c r="B14" s="15"/>
      <c r="C14" s="32" t="s">
        <v>1</v>
      </c>
      <c r="D14" s="160" t="s">
        <v>116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117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0</v>
      </c>
      <c r="D21" s="80"/>
      <c r="E21" s="81" t="s">
        <v>28</v>
      </c>
      <c r="F21" s="97">
        <v>31002301</v>
      </c>
      <c r="G21" s="83" t="s">
        <v>39</v>
      </c>
      <c r="H21" s="84"/>
      <c r="I21" s="81" t="s">
        <v>28</v>
      </c>
      <c r="J21" s="82">
        <v>56910150</v>
      </c>
      <c r="K21" s="85" t="s">
        <v>40</v>
      </c>
      <c r="L21" s="16"/>
      <c r="N21" s="67" t="s">
        <v>42</v>
      </c>
    </row>
    <row r="22" spans="2:15" ht="15" x14ac:dyDescent="0.25">
      <c r="B22" s="15"/>
      <c r="C22" s="86"/>
      <c r="E22" s="53"/>
      <c r="F22" s="124" t="s">
        <v>90</v>
      </c>
      <c r="G22" s="55"/>
      <c r="H22" s="56"/>
      <c r="I22" s="53" t="s">
        <v>29</v>
      </c>
      <c r="J22" s="70">
        <v>1900001021</v>
      </c>
      <c r="K22" s="87"/>
      <c r="L22" s="16"/>
      <c r="N22" s="68" t="s">
        <v>45</v>
      </c>
    </row>
    <row r="23" spans="2:15" ht="15" x14ac:dyDescent="0.25">
      <c r="B23" s="15"/>
      <c r="C23" s="86"/>
      <c r="E23" s="63"/>
      <c r="F23" s="64"/>
      <c r="G23" s="65"/>
      <c r="H23" s="66"/>
      <c r="I23" s="63" t="s">
        <v>30</v>
      </c>
      <c r="J23" s="69">
        <f>J22</f>
        <v>1900001021</v>
      </c>
      <c r="K23" s="88"/>
      <c r="L23" s="16"/>
      <c r="N23" s="50"/>
      <c r="O23" s="50"/>
    </row>
    <row r="24" spans="2:15" ht="15" x14ac:dyDescent="0.25">
      <c r="B24" s="15"/>
      <c r="C24" s="86">
        <f>C21</f>
        <v>0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89" t="s">
        <v>40</v>
      </c>
      <c r="L24" s="16"/>
      <c r="O24" s="50"/>
    </row>
    <row r="25" spans="2:15" ht="15" x14ac:dyDescent="0.25">
      <c r="B25" s="15"/>
      <c r="C25" s="86"/>
      <c r="E25" s="53" t="s">
        <v>29</v>
      </c>
      <c r="F25" s="57">
        <f>J22</f>
        <v>1900001021</v>
      </c>
      <c r="G25" s="55"/>
      <c r="H25" s="56"/>
      <c r="I25" s="58" t="s">
        <v>30</v>
      </c>
      <c r="J25" s="57">
        <f>J22</f>
        <v>1900001021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J22</f>
        <v>1900001021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x14ac:dyDescent="0.25">
      <c r="C31" s="1" t="s">
        <v>14</v>
      </c>
      <c r="D31" s="166" t="s">
        <v>43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1:L33"/>
  </mergeCells>
  <dataValidations count="10">
    <dataValidation type="list" allowBlank="1" showInputMessage="1" showErrorMessage="1" sqref="H21:H26" xr:uid="{00000000-0002-0000-0A00-000000000000}">
      <formula1>"S,H"</formula1>
    </dataValidation>
    <dataValidation type="list" allowBlank="1" showInputMessage="1" showErrorMessage="1" sqref="I21:I26 E21:E26" xr:uid="{00000000-0002-0000-0A00-000001000000}">
      <formula1>"Gkto,KSt,Prj,P:,Bel:"</formula1>
    </dataValidation>
    <dataValidation type="list" allowBlank="1" showInputMessage="1" showErrorMessage="1" sqref="K21:K26 G21:G26" xr:uid="{00000000-0002-0000-0A00-000002000000}">
      <formula1>"S,H,s,h"</formula1>
    </dataValidation>
    <dataValidation type="whole" allowBlank="1" showInputMessage="1" showErrorMessage="1" sqref="C5" xr:uid="{00000000-0002-0000-0A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A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A00-000005000000}">
      <formula1>40</formula1>
    </dataValidation>
    <dataValidation type="whole" operator="greaterThan" allowBlank="1" showInputMessage="1" showErrorMessage="1" sqref="F10" xr:uid="{00000000-0002-0000-0A00-000006000000}">
      <formula1>1</formula1>
    </dataValidation>
    <dataValidation operator="equal" allowBlank="1" showInputMessage="1" showErrorMessage="1" sqref="F12" xr:uid="{00000000-0002-0000-0A00-000007000000}"/>
    <dataValidation type="textLength" allowBlank="1" showInputMessage="1" showErrorMessage="1" sqref="U18" xr:uid="{00000000-0002-0000-0A00-000008000000}">
      <formula1>1</formula1>
      <formula2>30</formula2>
    </dataValidation>
    <dataValidation type="list" showInputMessage="1" showErrorMessage="1" error="Bitte korrektes Konto auswählen" sqref="F21" xr:uid="{00000000-0002-0000-0A00-000009000000}">
      <formula1>"31002301,31002302,31002303,31002304,31002305,31002306,31002307,31002308,31002309,"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Q36"/>
  <sheetViews>
    <sheetView showGridLines="0" zoomScale="90" zoomScaleNormal="90" zoomScaleSheetLayoutView="75" workbookViewId="0">
      <selection activeCell="F21" sqref="F21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441406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109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" customHeight="1" x14ac:dyDescent="0.25">
      <c r="B14" s="15"/>
      <c r="C14" s="32" t="s">
        <v>1</v>
      </c>
      <c r="D14" s="160" t="s">
        <v>118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  <c r="N15" s="50" t="s">
        <v>101</v>
      </c>
    </row>
    <row r="16" spans="2:17" ht="26.25" customHeight="1" x14ac:dyDescent="0.25">
      <c r="B16" s="15"/>
      <c r="C16" s="32"/>
      <c r="D16" s="163" t="s">
        <v>119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0</v>
      </c>
      <c r="D21" s="80"/>
      <c r="E21" s="81" t="s">
        <v>28</v>
      </c>
      <c r="F21" s="97">
        <v>31005001</v>
      </c>
      <c r="G21" s="83" t="s">
        <v>39</v>
      </c>
      <c r="H21" s="84"/>
      <c r="I21" s="81" t="s">
        <v>28</v>
      </c>
      <c r="J21" s="82">
        <v>56910150</v>
      </c>
      <c r="K21" s="85" t="s">
        <v>40</v>
      </c>
      <c r="L21" s="16"/>
      <c r="N21" s="67" t="s">
        <v>42</v>
      </c>
    </row>
    <row r="22" spans="2:15" ht="15" x14ac:dyDescent="0.25">
      <c r="B22" s="15"/>
      <c r="C22" s="86"/>
      <c r="E22" s="53"/>
      <c r="F22" s="124" t="s">
        <v>90</v>
      </c>
      <c r="G22" s="55"/>
      <c r="H22" s="56"/>
      <c r="I22" s="53" t="s">
        <v>29</v>
      </c>
      <c r="J22" s="70">
        <v>1900001021</v>
      </c>
      <c r="K22" s="87"/>
      <c r="L22" s="16"/>
      <c r="N22" s="68" t="s">
        <v>45</v>
      </c>
    </row>
    <row r="23" spans="2:15" ht="15" x14ac:dyDescent="0.25">
      <c r="B23" s="15"/>
      <c r="C23" s="86"/>
      <c r="E23" s="63"/>
      <c r="F23" s="64"/>
      <c r="G23" s="65"/>
      <c r="H23" s="66"/>
      <c r="I23" s="63" t="s">
        <v>30</v>
      </c>
      <c r="J23" s="69">
        <f>J22</f>
        <v>1900001021</v>
      </c>
      <c r="K23" s="88"/>
      <c r="L23" s="16"/>
      <c r="N23" s="50"/>
      <c r="O23" s="50"/>
    </row>
    <row r="24" spans="2:15" ht="15" x14ac:dyDescent="0.25">
      <c r="B24" s="15"/>
      <c r="C24" s="86">
        <f>C21</f>
        <v>0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89" t="s">
        <v>40</v>
      </c>
      <c r="L24" s="16"/>
      <c r="O24" s="50"/>
    </row>
    <row r="25" spans="2:15" ht="15" x14ac:dyDescent="0.25">
      <c r="B25" s="15"/>
      <c r="C25" s="86"/>
      <c r="E25" s="53" t="s">
        <v>29</v>
      </c>
      <c r="F25" s="57">
        <f>J22</f>
        <v>1900001021</v>
      </c>
      <c r="G25" s="55"/>
      <c r="H25" s="56"/>
      <c r="I25" s="58" t="s">
        <v>30</v>
      </c>
      <c r="J25" s="57">
        <f>J22</f>
        <v>1900001021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J22</f>
        <v>1900001021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x14ac:dyDescent="0.25">
      <c r="C31" s="1" t="s">
        <v>14</v>
      </c>
      <c r="D31" s="166" t="s">
        <v>43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1:L33"/>
  </mergeCells>
  <dataValidations count="10">
    <dataValidation type="list" showInputMessage="1" showErrorMessage="1" error="Bitte korrektes Konto auswählen" sqref="F21" xr:uid="{00000000-0002-0000-0B00-000000000000}">
      <formula1>"31005001,31005002,31005003,31005004,31005005,31005006,"</formula1>
    </dataValidation>
    <dataValidation type="textLength" allowBlank="1" showInputMessage="1" showErrorMessage="1" sqref="U18" xr:uid="{00000000-0002-0000-0B00-000001000000}">
      <formula1>1</formula1>
      <formula2>30</formula2>
    </dataValidation>
    <dataValidation operator="equal" allowBlank="1" showInputMessage="1" showErrorMessage="1" sqref="F12" xr:uid="{00000000-0002-0000-0B00-000002000000}"/>
    <dataValidation type="whole" operator="greaterThan" allowBlank="1" showInputMessage="1" showErrorMessage="1" sqref="F10" xr:uid="{00000000-0002-0000-0B00-000003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B00-000004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B00-000005000000}">
      <formula1>31</formula1>
    </dataValidation>
    <dataValidation type="whole" allowBlank="1" showInputMessage="1" showErrorMessage="1" sqref="C5" xr:uid="{00000000-0002-0000-0B00-000006000000}">
      <formula1>1</formula1>
      <formula2>99999999</formula2>
    </dataValidation>
    <dataValidation type="list" allowBlank="1" showInputMessage="1" showErrorMessage="1" sqref="K21:K26 G21:G26" xr:uid="{00000000-0002-0000-0B00-000007000000}">
      <formula1>"S,H,s,h"</formula1>
    </dataValidation>
    <dataValidation type="list" allowBlank="1" showInputMessage="1" showErrorMessage="1" sqref="I21:I26 E21:E26" xr:uid="{00000000-0002-0000-0B00-000008000000}">
      <formula1>"Gkto,KSt,Prj,P:,Bel:"</formula1>
    </dataValidation>
    <dataValidation type="list" allowBlank="1" showInputMessage="1" showErrorMessage="1" sqref="H21:H26" xr:uid="{00000000-0002-0000-0B00-000009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Q37"/>
  <sheetViews>
    <sheetView showGridLines="0" zoomScale="90" zoomScaleNormal="90" zoomScaleSheetLayoutView="75" workbookViewId="0">
      <selection activeCell="C5" sqref="C5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110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120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121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128">
        <v>30000001</v>
      </c>
      <c r="G20" s="83" t="s">
        <v>39</v>
      </c>
      <c r="H20" s="84"/>
      <c r="I20" s="81" t="s">
        <v>28</v>
      </c>
      <c r="J20" s="82">
        <v>56910260</v>
      </c>
      <c r="K20" s="85" t="s">
        <v>40</v>
      </c>
      <c r="L20" s="16"/>
      <c r="N20" s="67"/>
    </row>
    <row r="21" spans="2:14" ht="15" x14ac:dyDescent="0.25">
      <c r="B21" s="15"/>
      <c r="C21" s="86"/>
      <c r="E21" s="53"/>
      <c r="F21" s="124" t="s">
        <v>90</v>
      </c>
      <c r="G21" s="55"/>
      <c r="H21" s="56"/>
      <c r="I21" s="53" t="s">
        <v>29</v>
      </c>
      <c r="J21" s="70">
        <v>1900001021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142"/>
      <c r="G22" s="65"/>
      <c r="H22" s="66"/>
      <c r="I22" s="63" t="s">
        <v>30</v>
      </c>
      <c r="J22" s="69">
        <f>J21</f>
        <v>1900001021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1900001021</v>
      </c>
      <c r="G24" s="55"/>
      <c r="H24" s="56"/>
      <c r="I24" s="58" t="s">
        <v>30</v>
      </c>
      <c r="J24" s="57">
        <f>J21</f>
        <v>1900001021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  <row r="37" spans="3:10" x14ac:dyDescent="0.25">
      <c r="C37" s="50" t="s">
        <v>100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10">
    <dataValidation type="list" allowBlank="1" showInputMessage="1" showErrorMessage="1" sqref="H20:H25" xr:uid="{00000000-0002-0000-0C00-000000000000}">
      <formula1>"S,H"</formula1>
    </dataValidation>
    <dataValidation type="list" allowBlank="1" showInputMessage="1" showErrorMessage="1" sqref="E20:E25 I20:I25" xr:uid="{00000000-0002-0000-0C00-000001000000}">
      <formula1>"Gkto,KSt,Prj,P:,Bel:"</formula1>
    </dataValidation>
    <dataValidation type="list" allowBlank="1" showInputMessage="1" showErrorMessage="1" sqref="G20:G25 K20:K25" xr:uid="{00000000-0002-0000-0C00-000002000000}">
      <formula1>"S,H,s,h"</formula1>
    </dataValidation>
    <dataValidation type="whole" allowBlank="1" showInputMessage="1" showErrorMessage="1" sqref="C5" xr:uid="{00000000-0002-0000-0C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C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C00-000005000000}">
      <formula1>40</formula1>
    </dataValidation>
    <dataValidation type="whole" operator="greaterThan" allowBlank="1" showInputMessage="1" showErrorMessage="1" sqref="F10" xr:uid="{00000000-0002-0000-0C00-000006000000}">
      <formula1>1</formula1>
    </dataValidation>
    <dataValidation operator="equal" allowBlank="1" showInputMessage="1" showErrorMessage="1" sqref="F12" xr:uid="{00000000-0002-0000-0C00-000007000000}"/>
    <dataValidation type="textLength" allowBlank="1" showInputMessage="1" showErrorMessage="1" sqref="U18" xr:uid="{00000000-0002-0000-0C00-000008000000}">
      <formula1>1</formula1>
      <formula2>30</formula2>
    </dataValidation>
    <dataValidation type="list" allowBlank="1" showInputMessage="1" showErrorMessage="1" error="Bitte korrektes Konto auswählen" sqref="F20" xr:uid="{00000000-0002-0000-0C00-000009000000}">
      <formula1>"30000001,30000002,30000003,30000004,30000005,30000006,30000007,30000008,30000009"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Q37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111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46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112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128">
        <v>30000101</v>
      </c>
      <c r="G20" s="83" t="s">
        <v>39</v>
      </c>
      <c r="H20" s="84"/>
      <c r="I20" s="81" t="s">
        <v>28</v>
      </c>
      <c r="J20" s="82">
        <v>56910270</v>
      </c>
      <c r="K20" s="85" t="s">
        <v>40</v>
      </c>
      <c r="L20" s="16"/>
      <c r="N20" s="67"/>
    </row>
    <row r="21" spans="2:14" ht="15" x14ac:dyDescent="0.25">
      <c r="B21" s="15"/>
      <c r="C21" s="86"/>
      <c r="E21" s="53"/>
      <c r="F21" s="124" t="s">
        <v>90</v>
      </c>
      <c r="G21" s="55"/>
      <c r="H21" s="56"/>
      <c r="I21" s="53" t="s">
        <v>29</v>
      </c>
      <c r="J21" s="70">
        <v>1900001021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142"/>
      <c r="G22" s="65"/>
      <c r="H22" s="66"/>
      <c r="I22" s="63" t="s">
        <v>30</v>
      </c>
      <c r="J22" s="69">
        <f>J21</f>
        <v>1900001021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1900001021</v>
      </c>
      <c r="G24" s="55"/>
      <c r="H24" s="56"/>
      <c r="I24" s="58" t="s">
        <v>30</v>
      </c>
      <c r="J24" s="57">
        <f>J21</f>
        <v>1900001021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  <row r="37" spans="3:10" x14ac:dyDescent="0.25">
      <c r="C37" s="50" t="s">
        <v>100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10">
    <dataValidation type="list" allowBlank="1" showInputMessage="1" showErrorMessage="1" error="Bitte korrektes Konto auswählen" sqref="F20" xr:uid="{00000000-0002-0000-0D00-000000000000}">
      <formula1>"30000101,30000102,30000103,30000104,30000105,30000106,30000107,30000108,30000109"</formula1>
    </dataValidation>
    <dataValidation type="textLength" allowBlank="1" showInputMessage="1" showErrorMessage="1" sqref="U18" xr:uid="{00000000-0002-0000-0D00-000001000000}">
      <formula1>1</formula1>
      <formula2>30</formula2>
    </dataValidation>
    <dataValidation operator="equal" allowBlank="1" showInputMessage="1" showErrorMessage="1" sqref="F12" xr:uid="{00000000-0002-0000-0D00-000002000000}"/>
    <dataValidation type="whole" operator="greaterThan" allowBlank="1" showInputMessage="1" showErrorMessage="1" sqref="F10" xr:uid="{00000000-0002-0000-0D00-000003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D00-000004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D00-000005000000}">
      <formula1>31</formula1>
    </dataValidation>
    <dataValidation type="whole" allowBlank="1" showInputMessage="1" showErrorMessage="1" sqref="C5" xr:uid="{00000000-0002-0000-0D00-000006000000}">
      <formula1>1</formula1>
      <formula2>99999999</formula2>
    </dataValidation>
    <dataValidation type="list" allowBlank="1" showInputMessage="1" showErrorMessage="1" sqref="G20:G25 K20:K25" xr:uid="{00000000-0002-0000-0D00-000007000000}">
      <formula1>"S,H,s,h"</formula1>
    </dataValidation>
    <dataValidation type="list" allowBlank="1" showInputMessage="1" showErrorMessage="1" sqref="E20:E25 I20:I25" xr:uid="{00000000-0002-0000-0D00-000008000000}">
      <formula1>"Gkto,KSt,Prj,P:,Bel:"</formula1>
    </dataValidation>
    <dataValidation type="list" allowBlank="1" showInputMessage="1" showErrorMessage="1" sqref="H20:H25" xr:uid="{00000000-0002-0000-0D00-000009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Q37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128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129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130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128">
        <v>30000201</v>
      </c>
      <c r="G20" s="83" t="s">
        <v>39</v>
      </c>
      <c r="H20" s="84"/>
      <c r="I20" s="81" t="s">
        <v>28</v>
      </c>
      <c r="J20" s="82">
        <v>56910280</v>
      </c>
      <c r="K20" s="85" t="s">
        <v>40</v>
      </c>
      <c r="L20" s="16"/>
      <c r="N20" s="67"/>
    </row>
    <row r="21" spans="2:14" ht="15" x14ac:dyDescent="0.25">
      <c r="B21" s="15"/>
      <c r="C21" s="86"/>
      <c r="E21" s="53"/>
      <c r="F21" s="124" t="s">
        <v>90</v>
      </c>
      <c r="G21" s="55"/>
      <c r="H21" s="56"/>
      <c r="I21" s="53" t="s">
        <v>29</v>
      </c>
      <c r="J21" s="70">
        <v>1900001021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142"/>
      <c r="G22" s="65"/>
      <c r="H22" s="66"/>
      <c r="I22" s="63" t="s">
        <v>30</v>
      </c>
      <c r="J22" s="69">
        <f>J21</f>
        <v>1900001021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1900001021</v>
      </c>
      <c r="G24" s="55"/>
      <c r="H24" s="56"/>
      <c r="I24" s="58" t="s">
        <v>30</v>
      </c>
      <c r="J24" s="57">
        <f>J21</f>
        <v>1900001021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  <row r="37" spans="3:10" x14ac:dyDescent="0.25">
      <c r="C37" s="50" t="s">
        <v>100</v>
      </c>
    </row>
  </sheetData>
  <sheetProtection password="C0E8" sheet="1" objects="1" scenarios="1" selectLockedCells="1"/>
  <mergeCells count="11">
    <mergeCell ref="D14:L14"/>
    <mergeCell ref="D15:L15"/>
    <mergeCell ref="D16:L16"/>
    <mergeCell ref="D17:L17"/>
    <mergeCell ref="D30:L32"/>
    <mergeCell ref="C10:D10"/>
    <mergeCell ref="B2:F2"/>
    <mergeCell ref="J2:L2"/>
    <mergeCell ref="J3:L3"/>
    <mergeCell ref="F5:K5"/>
    <mergeCell ref="F6:J6"/>
  </mergeCells>
  <dataValidations count="10">
    <dataValidation type="list" allowBlank="1" showInputMessage="1" showErrorMessage="1" sqref="H20:H25" xr:uid="{00000000-0002-0000-0E00-000000000000}">
      <formula1>"S,H"</formula1>
    </dataValidation>
    <dataValidation type="list" allowBlank="1" showInputMessage="1" showErrorMessage="1" sqref="E20:E25 I20:I25" xr:uid="{00000000-0002-0000-0E00-000001000000}">
      <formula1>"Gkto,KSt,Prj,P:,Bel:"</formula1>
    </dataValidation>
    <dataValidation type="list" allowBlank="1" showInputMessage="1" showErrorMessage="1" sqref="G20:G25 K20:K25" xr:uid="{00000000-0002-0000-0E00-000002000000}">
      <formula1>"S,H,s,h"</formula1>
    </dataValidation>
    <dataValidation type="whole" allowBlank="1" showInputMessage="1" showErrorMessage="1" sqref="C5" xr:uid="{00000000-0002-0000-0E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E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E00-000005000000}">
      <formula1>40</formula1>
    </dataValidation>
    <dataValidation type="whole" operator="greaterThan" allowBlank="1" showInputMessage="1" showErrorMessage="1" sqref="F10" xr:uid="{00000000-0002-0000-0E00-000006000000}">
      <formula1>1</formula1>
    </dataValidation>
    <dataValidation operator="equal" allowBlank="1" showInputMessage="1" showErrorMessage="1" sqref="F12" xr:uid="{00000000-0002-0000-0E00-000007000000}"/>
    <dataValidation type="textLength" allowBlank="1" showInputMessage="1" showErrorMessage="1" sqref="U18" xr:uid="{00000000-0002-0000-0E00-000008000000}">
      <formula1>1</formula1>
      <formula2>30</formula2>
    </dataValidation>
    <dataValidation type="list" allowBlank="1" showInputMessage="1" showErrorMessage="1" error="Bitte korrektes Konto auswählen" sqref="F20" xr:uid="{00000000-0002-0000-0E00-000009000000}">
      <formula1>"30000201,30000202,30000203,30000204,30000205,30000206,30000207,30000208,30000209,"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Q37"/>
  <sheetViews>
    <sheetView showGridLines="0" zoomScale="90" zoomScaleNormal="90" zoomScaleSheetLayoutView="75" workbookViewId="0">
      <selection activeCell="C5" sqref="C5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122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123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124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128">
        <v>30000301</v>
      </c>
      <c r="G20" s="83" t="s">
        <v>39</v>
      </c>
      <c r="H20" s="84"/>
      <c r="I20" s="81" t="s">
        <v>28</v>
      </c>
      <c r="J20" s="82">
        <v>56910290</v>
      </c>
      <c r="K20" s="85" t="s">
        <v>40</v>
      </c>
      <c r="L20" s="16"/>
      <c r="N20" s="67"/>
    </row>
    <row r="21" spans="2:14" ht="15" x14ac:dyDescent="0.25">
      <c r="B21" s="15"/>
      <c r="C21" s="86"/>
      <c r="E21" s="53"/>
      <c r="F21" s="124" t="s">
        <v>90</v>
      </c>
      <c r="G21" s="55"/>
      <c r="H21" s="56"/>
      <c r="I21" s="53" t="s">
        <v>29</v>
      </c>
      <c r="J21" s="70">
        <v>1900001021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142"/>
      <c r="G22" s="65"/>
      <c r="H22" s="66"/>
      <c r="I22" s="63" t="s">
        <v>30</v>
      </c>
      <c r="J22" s="69">
        <f>J21</f>
        <v>1900001021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1900001021</v>
      </c>
      <c r="G24" s="55"/>
      <c r="H24" s="56"/>
      <c r="I24" s="58" t="s">
        <v>30</v>
      </c>
      <c r="J24" s="57">
        <f>J21</f>
        <v>1900001021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  <row r="37" spans="3:10" x14ac:dyDescent="0.25">
      <c r="C37" s="50" t="s">
        <v>100</v>
      </c>
    </row>
  </sheetData>
  <sheetProtection password="C0E8" sheet="1" objects="1" scenarios="1" selectLockedCells="1"/>
  <mergeCells count="11">
    <mergeCell ref="D14:L14"/>
    <mergeCell ref="D15:L15"/>
    <mergeCell ref="D16:L16"/>
    <mergeCell ref="D17:L17"/>
    <mergeCell ref="D30:L32"/>
    <mergeCell ref="C10:D10"/>
    <mergeCell ref="B2:F2"/>
    <mergeCell ref="J2:L2"/>
    <mergeCell ref="J3:L3"/>
    <mergeCell ref="F5:K5"/>
    <mergeCell ref="F6:J6"/>
  </mergeCells>
  <dataValidations count="10">
    <dataValidation type="list" allowBlank="1" showInputMessage="1" showErrorMessage="1" sqref="H20:H25" xr:uid="{00000000-0002-0000-0F00-000000000000}">
      <formula1>"S,H"</formula1>
    </dataValidation>
    <dataValidation type="list" allowBlank="1" showInputMessage="1" showErrorMessage="1" sqref="E20:E25 I20:I25" xr:uid="{00000000-0002-0000-0F00-000001000000}">
      <formula1>"Gkto,KSt,Prj,P:,Bel:"</formula1>
    </dataValidation>
    <dataValidation type="list" allowBlank="1" showInputMessage="1" showErrorMessage="1" sqref="G20:G25 K20:K25" xr:uid="{00000000-0002-0000-0F00-000002000000}">
      <formula1>"S,H,s,h"</formula1>
    </dataValidation>
    <dataValidation type="whole" allowBlank="1" showInputMessage="1" showErrorMessage="1" sqref="C5" xr:uid="{00000000-0002-0000-0F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F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F00-000005000000}">
      <formula1>40</formula1>
    </dataValidation>
    <dataValidation type="whole" operator="greaterThan" allowBlank="1" showInputMessage="1" showErrorMessage="1" sqref="F10" xr:uid="{00000000-0002-0000-0F00-000006000000}">
      <formula1>1</formula1>
    </dataValidation>
    <dataValidation operator="equal" allowBlank="1" showInputMessage="1" showErrorMessage="1" sqref="F12" xr:uid="{00000000-0002-0000-0F00-000007000000}"/>
    <dataValidation type="textLength" allowBlank="1" showInputMessage="1" showErrorMessage="1" sqref="U18" xr:uid="{00000000-0002-0000-0F00-000008000000}">
      <formula1>1</formula1>
      <formula2>30</formula2>
    </dataValidation>
    <dataValidation type="list" allowBlank="1" showInputMessage="1" showErrorMessage="1" error="Bitte korrektes Konto auswählen" sqref="F20" xr:uid="{00000000-0002-0000-0F00-000009000000}">
      <formula1>"30000301,30000302,30000303,30000304,30000305,30000306,30000307,30000308,30000309,"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Q37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125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126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127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128">
        <v>30001001</v>
      </c>
      <c r="G20" s="83" t="s">
        <v>39</v>
      </c>
      <c r="H20" s="84"/>
      <c r="I20" s="81" t="s">
        <v>28</v>
      </c>
      <c r="J20" s="82">
        <v>56910360</v>
      </c>
      <c r="K20" s="85" t="s">
        <v>40</v>
      </c>
      <c r="L20" s="16"/>
      <c r="N20" s="67"/>
    </row>
    <row r="21" spans="2:14" ht="15" x14ac:dyDescent="0.25">
      <c r="B21" s="15"/>
      <c r="C21" s="86"/>
      <c r="E21" s="53"/>
      <c r="F21" s="124" t="s">
        <v>90</v>
      </c>
      <c r="G21" s="55"/>
      <c r="H21" s="56"/>
      <c r="I21" s="53" t="s">
        <v>29</v>
      </c>
      <c r="J21" s="70">
        <v>1900001021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142"/>
      <c r="G22" s="65"/>
      <c r="H22" s="66"/>
      <c r="I22" s="63" t="s">
        <v>30</v>
      </c>
      <c r="J22" s="69">
        <f>J21</f>
        <v>1900001021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1900001021</v>
      </c>
      <c r="G24" s="55"/>
      <c r="H24" s="56"/>
      <c r="I24" s="58" t="s">
        <v>30</v>
      </c>
      <c r="J24" s="57">
        <f>J21</f>
        <v>1900001021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  <row r="37" spans="3:10" x14ac:dyDescent="0.25">
      <c r="C37" s="50" t="s">
        <v>100</v>
      </c>
    </row>
  </sheetData>
  <sheetProtection password="C0E8" sheet="1" objects="1" scenarios="1" selectLockedCells="1"/>
  <mergeCells count="11">
    <mergeCell ref="D14:L14"/>
    <mergeCell ref="D15:L15"/>
    <mergeCell ref="D16:L16"/>
    <mergeCell ref="D17:L17"/>
    <mergeCell ref="D30:L32"/>
    <mergeCell ref="C10:D10"/>
    <mergeCell ref="B2:F2"/>
    <mergeCell ref="J2:L2"/>
    <mergeCell ref="J3:L3"/>
    <mergeCell ref="F5:K5"/>
    <mergeCell ref="F6:J6"/>
  </mergeCells>
  <dataValidations count="10">
    <dataValidation type="list" allowBlank="1" showInputMessage="1" showErrorMessage="1" error="Bitte korrektes Konto auswählen" sqref="F20" xr:uid="{00000000-0002-0000-1000-000000000000}">
      <formula1>"30001001,30001002,30001003,30001004,30001005,30001006,30001007,30001008,30001009"</formula1>
    </dataValidation>
    <dataValidation type="textLength" allowBlank="1" showInputMessage="1" showErrorMessage="1" sqref="U18" xr:uid="{00000000-0002-0000-1000-000001000000}">
      <formula1>1</formula1>
      <formula2>30</formula2>
    </dataValidation>
    <dataValidation operator="equal" allowBlank="1" showInputMessage="1" showErrorMessage="1" sqref="F12" xr:uid="{00000000-0002-0000-1000-000002000000}"/>
    <dataValidation type="whole" operator="greaterThan" allowBlank="1" showInputMessage="1" showErrorMessage="1" sqref="F10" xr:uid="{00000000-0002-0000-1000-000003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1000-000004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1000-000005000000}">
      <formula1>31</formula1>
    </dataValidation>
    <dataValidation type="whole" allowBlank="1" showInputMessage="1" showErrorMessage="1" sqref="C5" xr:uid="{00000000-0002-0000-1000-000006000000}">
      <formula1>1</formula1>
      <formula2>99999999</formula2>
    </dataValidation>
    <dataValidation type="list" allowBlank="1" showInputMessage="1" showErrorMessage="1" sqref="G20:G25 K20:K25" xr:uid="{00000000-0002-0000-1000-000007000000}">
      <formula1>"S,H,s,h"</formula1>
    </dataValidation>
    <dataValidation type="list" allowBlank="1" showInputMessage="1" showErrorMessage="1" sqref="E20:E25 I20:I25" xr:uid="{00000000-0002-0000-1000-000008000000}">
      <formula1>"Gkto,KSt,Prj,P:,Bel:"</formula1>
    </dataValidation>
    <dataValidation type="list" allowBlank="1" showInputMessage="1" showErrorMessage="1" sqref="H20:H25" xr:uid="{00000000-0002-0000-1000-000009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4">
    <pageSetUpPr fitToPage="1"/>
  </sheetPr>
  <dimension ref="A1:P49"/>
  <sheetViews>
    <sheetView zoomScale="80" zoomScaleNormal="80" workbookViewId="0">
      <selection activeCell="F3" sqref="F3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</cols>
  <sheetData>
    <row r="1" spans="1:16" ht="23.4" thickBot="1" x14ac:dyDescent="0.45">
      <c r="A1" s="1"/>
      <c r="B1" s="115" t="s">
        <v>135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  <c r="P1" s="1"/>
    </row>
    <row r="2" spans="1:16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  <c r="P2" s="1"/>
    </row>
    <row r="3" spans="1:16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  <c r="P3" s="1"/>
    </row>
    <row r="4" spans="1:16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  <c r="P4" s="1"/>
    </row>
    <row r="5" spans="1:16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  <c r="P5" s="1"/>
    </row>
    <row r="6" spans="1:16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  <c r="P6" s="1"/>
    </row>
    <row r="7" spans="1:16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61</v>
      </c>
      <c r="I7" s="226"/>
      <c r="J7" s="227"/>
      <c r="K7" s="1"/>
      <c r="L7" s="1"/>
      <c r="M7" s="1"/>
      <c r="N7" s="1"/>
      <c r="O7" s="1"/>
      <c r="P7" s="1"/>
    </row>
    <row r="8" spans="1:16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  <c r="P8" s="1"/>
    </row>
    <row r="9" spans="1:16" ht="24.9" customHeight="1" x14ac:dyDescent="0.3">
      <c r="A9" s="1"/>
      <c r="B9" s="101" t="s">
        <v>51</v>
      </c>
      <c r="C9" s="45"/>
      <c r="D9" s="45"/>
      <c r="E9" s="1"/>
      <c r="F9" s="108"/>
      <c r="G9" s="109"/>
      <c r="H9" s="228"/>
      <c r="I9" s="229"/>
      <c r="J9" s="230"/>
      <c r="K9" s="1"/>
      <c r="L9" s="193"/>
      <c r="M9" s="194"/>
      <c r="N9" s="194"/>
      <c r="O9" s="195"/>
      <c r="P9" s="1"/>
    </row>
    <row r="10" spans="1:16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ht="24.9" customHeight="1" x14ac:dyDescent="0.3">
      <c r="A11" s="1"/>
      <c r="B11" s="2" t="s">
        <v>131</v>
      </c>
      <c r="C11" s="2"/>
      <c r="D11" s="2"/>
      <c r="E11" s="1"/>
      <c r="F11" s="77"/>
      <c r="G11" s="1"/>
      <c r="H11" s="196"/>
      <c r="I11" s="197"/>
      <c r="J11" s="198"/>
      <c r="K11" s="1"/>
      <c r="L11" s="1"/>
      <c r="M11" s="1"/>
      <c r="N11" s="1"/>
      <c r="O11" s="1"/>
      <c r="P11" s="1"/>
    </row>
    <row r="12" spans="1:16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62</v>
      </c>
      <c r="I13" s="200"/>
      <c r="J13" s="201"/>
      <c r="K13" s="1"/>
      <c r="L13" s="1"/>
      <c r="M13" s="1"/>
      <c r="N13" s="1"/>
      <c r="O13" s="1"/>
      <c r="P13" s="1"/>
    </row>
    <row r="14" spans="1:16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  <c r="P14" s="1"/>
    </row>
    <row r="15" spans="1:16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0</v>
      </c>
      <c r="I15" s="203"/>
      <c r="J15" s="204"/>
      <c r="K15" s="1"/>
      <c r="L15" s="1"/>
      <c r="M15" s="1"/>
      <c r="N15" s="1"/>
      <c r="O15" s="1"/>
      <c r="P15" s="1"/>
    </row>
    <row r="16" spans="1:16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ht="24.9" customHeight="1" x14ac:dyDescent="0.3">
      <c r="A17" s="1"/>
      <c r="B17" s="2" t="s">
        <v>27</v>
      </c>
      <c r="C17" s="2"/>
      <c r="D17" s="2"/>
      <c r="E17" s="1"/>
      <c r="F17" s="2"/>
      <c r="G17" s="1"/>
      <c r="H17" s="199" t="s">
        <v>63</v>
      </c>
      <c r="I17" s="200"/>
      <c r="J17" s="201"/>
      <c r="K17" s="1"/>
      <c r="L17" s="1"/>
      <c r="M17" s="1"/>
      <c r="N17" s="1"/>
      <c r="O17" s="1"/>
      <c r="P17" s="1"/>
    </row>
    <row r="18" spans="1:16" ht="15" customHeight="1" x14ac:dyDescent="0.3">
      <c r="A18" s="1"/>
      <c r="B18" s="1"/>
      <c r="C18" s="1"/>
      <c r="D18" s="1"/>
      <c r="E18" s="2"/>
      <c r="F18" s="1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ht="24.9" customHeight="1" x14ac:dyDescent="0.3">
      <c r="A19" s="1"/>
      <c r="B19" s="39" t="s">
        <v>10</v>
      </c>
      <c r="C19" s="39"/>
      <c r="D19" s="39"/>
      <c r="E19" s="2"/>
      <c r="F19" s="214" t="s">
        <v>139</v>
      </c>
      <c r="G19" s="215"/>
      <c r="H19" s="215"/>
      <c r="I19" s="215"/>
      <c r="J19" s="216"/>
      <c r="K19" s="1"/>
      <c r="L19" s="50"/>
      <c r="M19" s="1"/>
      <c r="N19" s="1"/>
      <c r="O19" s="1"/>
      <c r="P19" s="1"/>
    </row>
    <row r="20" spans="1:16" ht="15" customHeight="1" x14ac:dyDescent="0.3">
      <c r="A20" s="1"/>
      <c r="B20" s="39"/>
      <c r="C20" s="39"/>
      <c r="D20" s="39"/>
      <c r="E20" s="2"/>
      <c r="F20" s="231" t="s">
        <v>137</v>
      </c>
      <c r="G20" s="231"/>
      <c r="H20" s="231"/>
      <c r="I20" s="231"/>
      <c r="J20" s="231"/>
      <c r="K20" s="1"/>
      <c r="L20" s="50"/>
      <c r="M20" s="1"/>
      <c r="N20" s="1"/>
      <c r="O20" s="1"/>
      <c r="P20" s="1"/>
    </row>
    <row r="21" spans="1:16" ht="28.5" customHeight="1" x14ac:dyDescent="0.3">
      <c r="A21" s="1"/>
      <c r="B21" s="2"/>
      <c r="C21" s="2"/>
      <c r="D21" s="2"/>
      <c r="E21" s="2"/>
      <c r="F21" s="231" t="s">
        <v>132</v>
      </c>
      <c r="G21" s="231"/>
      <c r="H21" s="231"/>
      <c r="I21" s="231"/>
      <c r="J21" s="231"/>
      <c r="K21" s="1"/>
      <c r="L21" s="1"/>
      <c r="M21" s="1"/>
      <c r="N21" s="1"/>
      <c r="O21" s="1"/>
      <c r="P21" s="1"/>
    </row>
    <row r="22" spans="1:16" ht="24.9" customHeight="1" x14ac:dyDescent="0.3">
      <c r="A22" s="1"/>
      <c r="B22" s="39" t="s">
        <v>31</v>
      </c>
      <c r="C22" s="39"/>
      <c r="D22" s="39"/>
      <c r="E22" s="2"/>
      <c r="F22" s="214" t="s">
        <v>49</v>
      </c>
      <c r="G22" s="215"/>
      <c r="H22" s="215"/>
      <c r="I22" s="215"/>
      <c r="J22" s="216"/>
      <c r="K22" s="1"/>
      <c r="L22" s="50"/>
      <c r="M22" s="1"/>
      <c r="N22" s="1"/>
      <c r="O22" s="1"/>
      <c r="P22" s="1"/>
    </row>
    <row r="23" spans="1:16" ht="15" customHeight="1" x14ac:dyDescent="0.3">
      <c r="A23" s="1"/>
      <c r="B23" s="1"/>
      <c r="C23" s="1"/>
      <c r="D23" s="1"/>
      <c r="E23" s="2"/>
      <c r="F23" s="1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ht="24.9" customHeight="1" x14ac:dyDescent="0.3">
      <c r="A24" s="1"/>
      <c r="B24" s="2" t="s">
        <v>34</v>
      </c>
      <c r="C24" s="2"/>
      <c r="D24" s="2"/>
      <c r="E24" s="2"/>
      <c r="F24" s="214" t="s">
        <v>139</v>
      </c>
      <c r="G24" s="215"/>
      <c r="H24" s="215"/>
      <c r="I24" s="215"/>
      <c r="J24" s="216"/>
      <c r="K24" s="1"/>
      <c r="L24" s="50"/>
      <c r="M24" s="1"/>
      <c r="N24" s="1"/>
      <c r="O24" s="1"/>
      <c r="P24" s="1"/>
    </row>
    <row r="25" spans="1:16" ht="16.5" customHeight="1" x14ac:dyDescent="0.3">
      <c r="A25" s="1"/>
      <c r="B25" s="2"/>
      <c r="C25" s="2"/>
      <c r="D25" s="2"/>
      <c r="E25" s="2"/>
      <c r="F25" s="231" t="s">
        <v>133</v>
      </c>
      <c r="G25" s="231"/>
      <c r="H25" s="231"/>
      <c r="I25" s="231"/>
      <c r="J25" s="231"/>
      <c r="K25" s="1"/>
      <c r="L25" s="50"/>
      <c r="M25" s="1"/>
      <c r="N25" s="1"/>
      <c r="O25" s="1"/>
      <c r="P25" s="1"/>
    </row>
    <row r="26" spans="1:16" ht="29.25" customHeight="1" x14ac:dyDescent="0.3">
      <c r="A26" s="1"/>
      <c r="B26" s="1"/>
      <c r="C26" s="1"/>
      <c r="D26" s="1"/>
      <c r="E26" s="2"/>
      <c r="F26" s="231" t="s">
        <v>132</v>
      </c>
      <c r="G26" s="231"/>
      <c r="H26" s="231"/>
      <c r="I26" s="231"/>
      <c r="J26" s="231"/>
      <c r="K26" s="1"/>
      <c r="L26" s="50"/>
      <c r="M26" s="1"/>
      <c r="N26" s="1"/>
      <c r="O26" s="1"/>
      <c r="P26" s="1"/>
    </row>
    <row r="27" spans="1:16" ht="24.9" customHeight="1" x14ac:dyDescent="0.3">
      <c r="A27" s="1"/>
      <c r="B27" s="2" t="s">
        <v>35</v>
      </c>
      <c r="C27" s="2"/>
      <c r="D27" s="2"/>
      <c r="E27" s="2"/>
      <c r="F27" s="214" t="s">
        <v>134</v>
      </c>
      <c r="G27" s="215"/>
      <c r="H27" s="215"/>
      <c r="I27" s="215"/>
      <c r="J27" s="216"/>
      <c r="K27" s="1"/>
      <c r="L27" s="49"/>
      <c r="M27" s="1"/>
      <c r="N27" s="1"/>
      <c r="O27" s="1"/>
      <c r="P27" s="1"/>
    </row>
    <row r="28" spans="1:16" ht="23.25" customHeight="1" x14ac:dyDescent="0.3">
      <c r="A28" s="1"/>
      <c r="B28" s="2"/>
      <c r="C28" s="2"/>
      <c r="D28" s="2"/>
      <c r="E28" s="2"/>
      <c r="F28" s="43"/>
      <c r="G28" s="44"/>
      <c r="H28" s="44"/>
      <c r="I28" s="44"/>
      <c r="J28" s="44"/>
      <c r="K28" s="1"/>
      <c r="L28" s="49"/>
      <c r="M28" s="1"/>
      <c r="N28" s="1"/>
      <c r="O28" s="1"/>
      <c r="P28" s="1"/>
    </row>
    <row r="29" spans="1:16" ht="15" customHeight="1" x14ac:dyDescent="0.3">
      <c r="A29" s="1"/>
      <c r="B29" s="2"/>
      <c r="C29" s="2"/>
      <c r="D29" s="2"/>
      <c r="E29" s="2"/>
      <c r="F29" s="43"/>
      <c r="G29" s="44"/>
      <c r="H29" s="44"/>
      <c r="I29" s="44"/>
      <c r="J29" s="44"/>
      <c r="K29" s="1"/>
      <c r="L29" s="49"/>
      <c r="M29" s="1"/>
      <c r="N29" s="1"/>
      <c r="O29" s="1"/>
      <c r="P29" s="1"/>
    </row>
    <row r="30" spans="1:16" ht="24.9" customHeight="1" x14ac:dyDescent="0.3">
      <c r="A30" s="1"/>
      <c r="B30" s="7" t="s">
        <v>11</v>
      </c>
      <c r="C30" s="7"/>
      <c r="D30" s="7"/>
      <c r="E30" s="2"/>
      <c r="F30" s="217" t="s">
        <v>12</v>
      </c>
      <c r="G30" s="217"/>
      <c r="H30" s="217"/>
      <c r="I30" s="6"/>
      <c r="J30" s="7" t="s">
        <v>13</v>
      </c>
      <c r="K30" s="1"/>
      <c r="L30" s="1"/>
      <c r="M30" s="1"/>
      <c r="N30" s="1"/>
      <c r="O30" s="1"/>
      <c r="P30" s="1"/>
    </row>
    <row r="31" spans="1:16" ht="17.399999999999999" x14ac:dyDescent="0.3">
      <c r="A31" s="1"/>
      <c r="B31" s="1"/>
      <c r="C31" s="1"/>
      <c r="D31" s="99" t="s">
        <v>23</v>
      </c>
      <c r="E31" s="2"/>
      <c r="F31" s="38" t="s">
        <v>5</v>
      </c>
      <c r="G31" s="38"/>
      <c r="H31" s="38" t="s">
        <v>32</v>
      </c>
      <c r="I31" s="6"/>
      <c r="J31" s="6"/>
      <c r="K31" s="1"/>
      <c r="L31" s="1"/>
      <c r="M31" s="1"/>
      <c r="N31" s="1"/>
      <c r="O31" s="1"/>
      <c r="P31" s="1"/>
    </row>
    <row r="32" spans="1:16" ht="24.9" customHeight="1" x14ac:dyDescent="0.3">
      <c r="A32" s="1"/>
      <c r="B32" s="74">
        <v>59890000</v>
      </c>
      <c r="C32" s="100"/>
      <c r="D32" s="74" t="s">
        <v>40</v>
      </c>
      <c r="E32" s="2"/>
      <c r="F32" s="116">
        <v>1900001021</v>
      </c>
      <c r="G32" s="46"/>
      <c r="H32" s="75">
        <f>F32</f>
        <v>1900001021</v>
      </c>
      <c r="I32" s="6"/>
      <c r="J32" s="76">
        <f>H15</f>
        <v>0</v>
      </c>
      <c r="K32" s="1"/>
      <c r="L32" s="50" t="s">
        <v>59</v>
      </c>
      <c r="M32" s="1"/>
      <c r="N32" s="1"/>
      <c r="O32" s="1"/>
      <c r="P32" s="1"/>
    </row>
    <row r="33" spans="1:16" ht="15" customHeight="1" x14ac:dyDescent="0.3">
      <c r="A33" s="1"/>
      <c r="B33" s="1"/>
      <c r="C33" s="1"/>
      <c r="D33" s="1"/>
      <c r="E33" s="2"/>
      <c r="F33" s="4"/>
      <c r="G33" s="2"/>
      <c r="H33" s="6"/>
      <c r="I33" s="6"/>
      <c r="J33" s="6"/>
      <c r="K33" s="1"/>
      <c r="L33" s="1"/>
      <c r="M33" s="1"/>
      <c r="N33" s="1"/>
      <c r="O33" s="1"/>
      <c r="P33" s="1"/>
    </row>
    <row r="34" spans="1:16" ht="24.9" customHeight="1" x14ac:dyDescent="0.3">
      <c r="A34" s="1"/>
      <c r="B34" s="40" t="s">
        <v>33</v>
      </c>
      <c r="C34" s="40"/>
      <c r="D34" s="40"/>
      <c r="E34" s="2"/>
      <c r="F34" s="218"/>
      <c r="G34" s="219"/>
      <c r="H34" s="220"/>
      <c r="I34" s="6"/>
      <c r="J34" s="6"/>
      <c r="K34" s="1"/>
      <c r="L34" s="1"/>
      <c r="M34" s="8"/>
      <c r="N34" s="1"/>
      <c r="O34" s="1"/>
      <c r="P34" s="1"/>
    </row>
    <row r="35" spans="1:16" ht="15" customHeight="1" x14ac:dyDescent="0.3">
      <c r="A35" s="1"/>
      <c r="B35" s="1"/>
      <c r="C35" s="1"/>
      <c r="D35" s="1"/>
      <c r="E35" s="2"/>
      <c r="F35" s="4"/>
      <c r="G35" s="2"/>
      <c r="H35" s="6"/>
      <c r="I35" s="6"/>
      <c r="J35" s="6"/>
      <c r="K35" s="1"/>
      <c r="L35" s="1"/>
      <c r="M35" s="1"/>
      <c r="N35" s="1"/>
      <c r="O35" s="1"/>
      <c r="P35" s="1"/>
    </row>
    <row r="36" spans="1:16" ht="15" customHeight="1" x14ac:dyDescent="0.3">
      <c r="A36" s="1"/>
      <c r="B36" s="1"/>
      <c r="C36" s="1"/>
      <c r="D36" s="1"/>
      <c r="E36" s="2"/>
      <c r="F36" s="1"/>
      <c r="G36" s="2"/>
      <c r="H36" s="2"/>
      <c r="I36" s="2"/>
      <c r="J36" s="2"/>
      <c r="K36" s="1"/>
      <c r="L36" s="1"/>
      <c r="M36" s="1"/>
      <c r="N36" s="1"/>
      <c r="O36" s="1"/>
      <c r="P36" s="1"/>
    </row>
    <row r="37" spans="1:16" ht="24.9" customHeight="1" x14ac:dyDescent="0.3">
      <c r="A37" s="1"/>
      <c r="B37" s="2" t="s">
        <v>14</v>
      </c>
      <c r="C37" s="2"/>
      <c r="D37" s="2"/>
      <c r="E37" s="205"/>
      <c r="F37" s="206"/>
      <c r="G37" s="206"/>
      <c r="H37" s="206"/>
      <c r="I37" s="206"/>
      <c r="J37" s="207"/>
      <c r="K37" s="1"/>
      <c r="L37" s="1"/>
      <c r="M37" s="1"/>
      <c r="N37" s="1"/>
      <c r="O37" s="1"/>
      <c r="P37" s="1"/>
    </row>
    <row r="38" spans="1:16" ht="24.9" customHeight="1" x14ac:dyDescent="0.25">
      <c r="A38" s="1"/>
      <c r="B38" s="5" t="s">
        <v>15</v>
      </c>
      <c r="C38" s="5"/>
      <c r="D38" s="5"/>
      <c r="E38" s="208"/>
      <c r="F38" s="209"/>
      <c r="G38" s="209"/>
      <c r="H38" s="209"/>
      <c r="I38" s="209"/>
      <c r="J38" s="210"/>
      <c r="K38" s="1"/>
      <c r="L38" s="1"/>
      <c r="M38" s="1"/>
      <c r="N38" s="1"/>
      <c r="O38" s="1"/>
      <c r="P38" s="1"/>
    </row>
    <row r="39" spans="1:16" ht="24.9" customHeight="1" x14ac:dyDescent="0.25">
      <c r="A39" s="1"/>
      <c r="B39" s="5"/>
      <c r="C39" s="5"/>
      <c r="D39" s="5"/>
      <c r="E39" s="211"/>
      <c r="F39" s="212"/>
      <c r="G39" s="212"/>
      <c r="H39" s="212"/>
      <c r="I39" s="212"/>
      <c r="J39" s="213"/>
      <c r="K39" s="1"/>
      <c r="L39" s="1"/>
      <c r="M39" s="1"/>
      <c r="N39" s="1"/>
      <c r="O39" s="1"/>
      <c r="P39" s="1"/>
    </row>
    <row r="40" spans="1:16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8"/>
      <c r="F41" s="111" t="s">
        <v>16</v>
      </c>
      <c r="G41" s="8"/>
      <c r="H41" s="112" t="s">
        <v>17</v>
      </c>
      <c r="I41" s="8"/>
      <c r="J41" s="112" t="s">
        <v>17</v>
      </c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4"/>
      <c r="F42" s="10" t="s">
        <v>18</v>
      </c>
      <c r="G42" s="4"/>
      <c r="H42" s="4" t="s">
        <v>19</v>
      </c>
      <c r="I42" s="4"/>
      <c r="J42" s="4" t="s">
        <v>20</v>
      </c>
      <c r="K42" s="1"/>
      <c r="L42" s="1"/>
      <c r="M42" s="1"/>
      <c r="N42" s="1"/>
      <c r="O42" s="1"/>
      <c r="P42" s="1"/>
    </row>
    <row r="43" spans="1:16" ht="17.399999999999999" x14ac:dyDescent="0.3">
      <c r="A43" s="1"/>
      <c r="B43" s="47"/>
      <c r="C43" s="47"/>
      <c r="D43" s="47"/>
      <c r="E43" s="1"/>
      <c r="F43" s="48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 password="C0E8" sheet="1" objects="1" scenarios="1" selectLockedCells="1"/>
  <mergeCells count="23">
    <mergeCell ref="H8:J8"/>
    <mergeCell ref="H9:J9"/>
    <mergeCell ref="F21:J21"/>
    <mergeCell ref="F20:J20"/>
    <mergeCell ref="F26:J26"/>
    <mergeCell ref="F25:J25"/>
    <mergeCell ref="H1:J1"/>
    <mergeCell ref="H2:J2"/>
    <mergeCell ref="H3:J3"/>
    <mergeCell ref="H5:J5"/>
    <mergeCell ref="H7:J7"/>
    <mergeCell ref="L9:O9"/>
    <mergeCell ref="H11:J11"/>
    <mergeCell ref="H13:J13"/>
    <mergeCell ref="H15:J15"/>
    <mergeCell ref="E37:J39"/>
    <mergeCell ref="F19:J19"/>
    <mergeCell ref="F22:J22"/>
    <mergeCell ref="F24:J24"/>
    <mergeCell ref="F27:J27"/>
    <mergeCell ref="F30:H30"/>
    <mergeCell ref="F34:H34"/>
    <mergeCell ref="H17:J17"/>
  </mergeCells>
  <dataValidations count="9">
    <dataValidation type="whole" allowBlank="1" showInputMessage="1" showErrorMessage="1" sqref="F32:H32" xr:uid="{00000000-0002-0000-1100-000000000000}">
      <formula1>1000</formula1>
      <formula2>9999999999</formula2>
    </dataValidation>
    <dataValidation type="whole" allowBlank="1" showInputMessage="1" showErrorMessage="1" sqref="F11 B32:C32" xr:uid="{00000000-0002-0000-1100-000001000000}">
      <formula1>11111111</formula1>
      <formula2>99999999</formula2>
    </dataValidation>
    <dataValidation type="list" allowBlank="1" showInputMessage="1" showErrorMessage="1" sqref="H5:J5" xr:uid="{00000000-0002-0000-1100-000002000000}">
      <formula1>"Dauerbuchung,Einzelbeleg"</formula1>
    </dataValidation>
    <dataValidation type="list" allowBlank="1" showInputMessage="1" showErrorMessage="1" sqref="H17:J17" xr:uid="{00000000-0002-0000-1100-000003000000}">
      <formula1>"Lastschriftsperre,Zahlsperre"</formula1>
    </dataValidation>
    <dataValidation type="list" allowBlank="1" showInputMessage="1" showErrorMessage="1" sqref="H7:J7" xr:uid="{00000000-0002-0000-1100-000004000000}">
      <formula1>"Eingangsrechnung,Ausgangsrechnung,GS - Eingangsrechnung,GS - Ausgangsrechnung"</formula1>
    </dataValidation>
    <dataValidation type="decimal" allowBlank="1" showInputMessage="1" showErrorMessage="1" sqref="H15:J15" xr:uid="{00000000-0002-0000-1100-000005000000}">
      <formula1>0</formula1>
      <formula2>100000000</formula2>
    </dataValidation>
    <dataValidation type="list" allowBlank="1" showInputMessage="1" showErrorMessage="1" sqref="D32" xr:uid="{00000000-0002-0000-1100-000006000000}">
      <formula1>"S,H"</formula1>
    </dataValidation>
    <dataValidation type="textLength" operator="lessThanOrEqual" allowBlank="1" showInputMessage="1" showErrorMessage="1" prompt="maximal 30 Zeichen" sqref="F19:J19" xr:uid="{00000000-0002-0000-1100-000007000000}">
      <formula1>30</formula1>
    </dataValidation>
    <dataValidation type="textLength" operator="lessThanOrEqual" allowBlank="1" showInputMessage="1" showErrorMessage="1" prompt="maximal 39 Zeichen" sqref="F22:J22" xr:uid="{00000000-0002-0000-1100-000008000000}">
      <formula1>39</formula1>
    </dataValidation>
  </dataValidations>
  <printOptions horizontalCentered="1"/>
  <pageMargins left="0.70866141732283472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5">
    <pageSetUpPr fitToPage="1"/>
  </sheetPr>
  <dimension ref="A1:P59"/>
  <sheetViews>
    <sheetView topLeftCell="A16" zoomScale="80" zoomScaleNormal="80" workbookViewId="0">
      <selection activeCell="F39" sqref="F39:H39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</cols>
  <sheetData>
    <row r="1" spans="1:16" ht="23.4" thickBot="1" x14ac:dyDescent="0.45">
      <c r="A1" s="1"/>
      <c r="B1" s="114" t="s">
        <v>60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  <c r="P1" s="1"/>
    </row>
    <row r="2" spans="1:16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  <c r="P2" s="1"/>
    </row>
    <row r="3" spans="1:16" ht="24.9" customHeight="1" x14ac:dyDescent="0.3">
      <c r="A3" s="1"/>
      <c r="B3" s="2" t="s">
        <v>6</v>
      </c>
      <c r="C3" s="2"/>
      <c r="D3" s="2"/>
      <c r="E3" s="1"/>
      <c r="F3" s="77">
        <v>22130200</v>
      </c>
      <c r="G3" s="1"/>
      <c r="H3" s="196" t="s">
        <v>217</v>
      </c>
      <c r="I3" s="197"/>
      <c r="J3" s="198"/>
      <c r="K3" s="1"/>
      <c r="L3" s="1"/>
      <c r="M3" s="1"/>
      <c r="N3" s="1"/>
      <c r="O3" s="1"/>
      <c r="P3" s="1"/>
    </row>
    <row r="4" spans="1:16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  <c r="P4" s="1"/>
    </row>
    <row r="5" spans="1:16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  <c r="P5" s="1"/>
    </row>
    <row r="6" spans="1:16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  <c r="P6" s="1"/>
    </row>
    <row r="7" spans="1:16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55</v>
      </c>
      <c r="I7" s="226"/>
      <c r="J7" s="227"/>
      <c r="K7" s="1"/>
      <c r="L7" s="1"/>
      <c r="M7" s="1"/>
      <c r="N7" s="1"/>
      <c r="O7" s="1"/>
      <c r="P7" s="1"/>
    </row>
    <row r="8" spans="1:16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  <c r="P8" s="1"/>
    </row>
    <row r="9" spans="1:16" ht="24.9" customHeight="1" x14ac:dyDescent="0.3">
      <c r="A9" s="1"/>
      <c r="B9" s="101" t="s">
        <v>51</v>
      </c>
      <c r="C9" s="45"/>
      <c r="D9" s="45"/>
      <c r="E9" s="1"/>
      <c r="F9" s="108"/>
      <c r="G9" s="109"/>
      <c r="H9" s="228"/>
      <c r="I9" s="229"/>
      <c r="J9" s="230"/>
      <c r="K9" s="1"/>
      <c r="L9" s="193"/>
      <c r="M9" s="194"/>
      <c r="N9" s="194"/>
      <c r="O9" s="195"/>
      <c r="P9" s="1"/>
    </row>
    <row r="10" spans="1:16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ht="24.9" customHeight="1" x14ac:dyDescent="0.3">
      <c r="A11" s="1"/>
      <c r="B11" s="2" t="s">
        <v>131</v>
      </c>
      <c r="C11" s="2"/>
      <c r="D11" s="2"/>
      <c r="E11" s="1"/>
      <c r="F11" s="77">
        <v>22130000</v>
      </c>
      <c r="G11" s="1"/>
      <c r="H11" s="196" t="s">
        <v>218</v>
      </c>
      <c r="I11" s="197"/>
      <c r="J11" s="198"/>
      <c r="K11" s="1"/>
      <c r="L11" s="1"/>
      <c r="M11" s="1"/>
      <c r="N11" s="1"/>
      <c r="O11" s="1"/>
      <c r="P11" s="1"/>
    </row>
    <row r="12" spans="1:16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53</v>
      </c>
      <c r="I13" s="200"/>
      <c r="J13" s="201"/>
      <c r="K13" s="1"/>
      <c r="L13" s="1"/>
      <c r="M13" s="1"/>
      <c r="N13" s="1"/>
      <c r="O13" s="1"/>
      <c r="P13" s="1"/>
    </row>
    <row r="14" spans="1:16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  <c r="P14" s="1"/>
    </row>
    <row r="15" spans="1:16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408.28</v>
      </c>
      <c r="I15" s="203"/>
      <c r="J15" s="204"/>
      <c r="K15" s="1"/>
      <c r="L15" s="1"/>
      <c r="M15" s="1"/>
      <c r="N15" s="1"/>
      <c r="O15" s="1"/>
      <c r="P15" s="1"/>
    </row>
    <row r="16" spans="1:16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ht="24.9" customHeight="1" x14ac:dyDescent="0.3">
      <c r="A17" s="1"/>
      <c r="B17" s="2" t="s">
        <v>27</v>
      </c>
      <c r="C17" s="2"/>
      <c r="D17" s="2"/>
      <c r="E17" s="1"/>
      <c r="F17" s="2"/>
      <c r="G17" s="1"/>
      <c r="H17" s="199" t="s">
        <v>54</v>
      </c>
      <c r="I17" s="200"/>
      <c r="J17" s="201"/>
      <c r="K17" s="1"/>
      <c r="L17" s="1"/>
      <c r="M17" s="1"/>
      <c r="N17" s="1"/>
      <c r="O17" s="1"/>
      <c r="P17" s="1"/>
    </row>
    <row r="18" spans="1:16" ht="15" customHeight="1" x14ac:dyDescent="0.3">
      <c r="A18" s="1"/>
      <c r="B18" s="1"/>
      <c r="C18" s="1"/>
      <c r="D18" s="1"/>
      <c r="E18" s="2"/>
      <c r="F18" s="1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ht="24.9" customHeight="1" x14ac:dyDescent="0.3">
      <c r="A19" s="1"/>
      <c r="B19" s="39" t="s">
        <v>10</v>
      </c>
      <c r="C19" s="39"/>
      <c r="D19" s="39"/>
      <c r="E19" s="2"/>
      <c r="F19" s="214" t="s">
        <v>220</v>
      </c>
      <c r="G19" s="215"/>
      <c r="H19" s="215"/>
      <c r="I19" s="215"/>
      <c r="J19" s="216"/>
      <c r="K19" s="1"/>
      <c r="L19" s="50"/>
      <c r="M19" s="1"/>
      <c r="N19" s="1"/>
      <c r="O19" s="1"/>
      <c r="P19" s="1"/>
    </row>
    <row r="20" spans="1:16" ht="16.5" customHeight="1" x14ac:dyDescent="0.3">
      <c r="A20" s="1"/>
      <c r="B20" s="39"/>
      <c r="C20" s="39"/>
      <c r="D20" s="39"/>
      <c r="E20" s="2"/>
      <c r="F20" s="231" t="s">
        <v>138</v>
      </c>
      <c r="G20" s="231"/>
      <c r="H20" s="231"/>
      <c r="I20" s="231"/>
      <c r="J20" s="231"/>
      <c r="K20" s="1"/>
      <c r="L20" s="50"/>
      <c r="M20" s="1"/>
      <c r="N20" s="1"/>
      <c r="O20" s="1"/>
      <c r="P20" s="1"/>
    </row>
    <row r="21" spans="1:16" ht="30.75" customHeight="1" x14ac:dyDescent="0.3">
      <c r="A21" s="1"/>
      <c r="B21" s="2"/>
      <c r="C21" s="2"/>
      <c r="D21" s="2"/>
      <c r="E21" s="2"/>
      <c r="F21" s="231" t="s">
        <v>136</v>
      </c>
      <c r="G21" s="231"/>
      <c r="H21" s="231"/>
      <c r="I21" s="231"/>
      <c r="J21" s="231"/>
      <c r="K21" s="1"/>
      <c r="L21" s="1"/>
      <c r="M21" s="1"/>
      <c r="N21" s="1"/>
      <c r="O21" s="1"/>
      <c r="P21" s="1"/>
    </row>
    <row r="22" spans="1:16" ht="24.9" customHeight="1" x14ac:dyDescent="0.3">
      <c r="A22" s="1"/>
      <c r="B22" s="39" t="s">
        <v>31</v>
      </c>
      <c r="C22" s="39"/>
      <c r="D22" s="39"/>
      <c r="E22" s="2"/>
      <c r="F22" s="214" t="s">
        <v>221</v>
      </c>
      <c r="G22" s="215"/>
      <c r="H22" s="215"/>
      <c r="I22" s="215"/>
      <c r="J22" s="216"/>
      <c r="K22" s="1"/>
      <c r="L22" s="50"/>
      <c r="M22" s="1"/>
      <c r="N22" s="1"/>
      <c r="O22" s="1"/>
      <c r="P22" s="1"/>
    </row>
    <row r="23" spans="1:16" ht="12.75" customHeight="1" x14ac:dyDescent="0.3">
      <c r="A23" s="1"/>
      <c r="B23" s="1"/>
      <c r="C23" s="1"/>
      <c r="D23" s="1"/>
      <c r="E23" s="2"/>
      <c r="F23" s="1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ht="24.9" customHeight="1" x14ac:dyDescent="0.3">
      <c r="A24" s="1"/>
      <c r="B24" s="2" t="s">
        <v>34</v>
      </c>
      <c r="C24" s="2"/>
      <c r="D24" s="2"/>
      <c r="E24" s="2"/>
      <c r="F24" s="214" t="s">
        <v>219</v>
      </c>
      <c r="G24" s="215"/>
      <c r="H24" s="215"/>
      <c r="I24" s="215"/>
      <c r="J24" s="216"/>
      <c r="K24" s="1"/>
      <c r="L24" s="50"/>
      <c r="M24" s="1"/>
      <c r="N24" s="1"/>
      <c r="O24" s="1"/>
      <c r="P24" s="1"/>
    </row>
    <row r="25" spans="1:16" ht="18" customHeight="1" x14ac:dyDescent="0.3">
      <c r="A25" s="1"/>
      <c r="B25" s="2"/>
      <c r="C25" s="2"/>
      <c r="D25" s="2"/>
      <c r="E25" s="2"/>
      <c r="F25" s="231" t="s">
        <v>138</v>
      </c>
      <c r="G25" s="231"/>
      <c r="H25" s="231"/>
      <c r="I25" s="231"/>
      <c r="J25" s="231"/>
      <c r="K25" s="1"/>
      <c r="L25" s="50"/>
      <c r="M25" s="1"/>
      <c r="N25" s="1"/>
      <c r="O25" s="1"/>
      <c r="P25" s="1"/>
    </row>
    <row r="26" spans="1:16" ht="29.25" customHeight="1" x14ac:dyDescent="0.3">
      <c r="A26" s="1"/>
      <c r="B26" s="1"/>
      <c r="C26" s="1"/>
      <c r="D26" s="1"/>
      <c r="E26" s="2"/>
      <c r="F26" s="231" t="s">
        <v>136</v>
      </c>
      <c r="G26" s="231"/>
      <c r="H26" s="231"/>
      <c r="I26" s="231"/>
      <c r="J26" s="231"/>
      <c r="K26" s="1"/>
      <c r="L26" s="1"/>
      <c r="M26" s="1"/>
      <c r="N26" s="1"/>
      <c r="O26" s="1"/>
      <c r="P26" s="1"/>
    </row>
    <row r="27" spans="1:16" ht="24.9" customHeight="1" x14ac:dyDescent="0.3">
      <c r="A27" s="1"/>
      <c r="B27" s="2" t="s">
        <v>35</v>
      </c>
      <c r="C27" s="2"/>
      <c r="D27" s="2"/>
      <c r="E27" s="2"/>
      <c r="F27" s="214" t="s">
        <v>222</v>
      </c>
      <c r="G27" s="215"/>
      <c r="H27" s="215"/>
      <c r="I27" s="215"/>
      <c r="J27" s="216"/>
      <c r="K27" s="1"/>
      <c r="L27" s="49"/>
      <c r="M27" s="1"/>
      <c r="N27" s="1"/>
      <c r="O27" s="1"/>
      <c r="P27" s="1"/>
    </row>
    <row r="28" spans="1:16" ht="15" customHeight="1" x14ac:dyDescent="0.3">
      <c r="A28" s="1"/>
      <c r="B28" s="2"/>
      <c r="C28" s="2"/>
      <c r="D28" s="2"/>
      <c r="E28" s="2"/>
      <c r="F28" s="43"/>
      <c r="G28" s="44"/>
      <c r="H28" s="44"/>
      <c r="I28" s="44"/>
      <c r="J28" s="44"/>
      <c r="K28" s="1"/>
      <c r="L28" s="49"/>
      <c r="M28" s="1"/>
      <c r="N28" s="1"/>
      <c r="O28" s="1"/>
      <c r="P28" s="1"/>
    </row>
    <row r="29" spans="1:16" ht="5.25" customHeight="1" x14ac:dyDescent="0.3">
      <c r="A29" s="1"/>
      <c r="B29" s="2"/>
      <c r="C29" s="2"/>
      <c r="D29" s="2"/>
      <c r="E29" s="2"/>
      <c r="F29" s="43"/>
      <c r="G29" s="44"/>
      <c r="H29" s="44"/>
      <c r="I29" s="44"/>
      <c r="J29" s="44"/>
      <c r="K29" s="1"/>
      <c r="L29" s="49"/>
      <c r="M29" s="1"/>
      <c r="N29" s="1"/>
      <c r="O29" s="1"/>
      <c r="P29" s="1"/>
    </row>
    <row r="30" spans="1:16" ht="24.9" customHeight="1" x14ac:dyDescent="0.3">
      <c r="A30" s="1"/>
      <c r="B30" s="7" t="s">
        <v>11</v>
      </c>
      <c r="C30" s="7"/>
      <c r="D30" s="7"/>
      <c r="E30" s="2"/>
      <c r="F30" s="217" t="s">
        <v>12</v>
      </c>
      <c r="G30" s="217"/>
      <c r="H30" s="217"/>
      <c r="I30" s="6"/>
      <c r="J30" s="7" t="s">
        <v>13</v>
      </c>
      <c r="K30" s="1"/>
      <c r="L30" s="1"/>
      <c r="M30" s="1"/>
      <c r="N30" s="1"/>
      <c r="O30" s="1"/>
      <c r="P30" s="1"/>
    </row>
    <row r="31" spans="1:16" ht="17.399999999999999" x14ac:dyDescent="0.3">
      <c r="A31" s="1"/>
      <c r="B31" s="1"/>
      <c r="C31" s="1"/>
      <c r="D31" s="99" t="s">
        <v>23</v>
      </c>
      <c r="E31" s="2"/>
      <c r="F31" s="38" t="s">
        <v>5</v>
      </c>
      <c r="G31" s="38"/>
      <c r="H31" s="38" t="s">
        <v>32</v>
      </c>
      <c r="I31" s="6"/>
      <c r="J31" s="6"/>
      <c r="K31" s="1"/>
      <c r="L31" s="1"/>
      <c r="M31" s="1"/>
      <c r="N31" s="1"/>
      <c r="O31" s="1"/>
      <c r="P31" s="1"/>
    </row>
    <row r="32" spans="1:16" ht="24.9" customHeight="1" x14ac:dyDescent="0.3">
      <c r="A32" s="1"/>
      <c r="B32" s="74">
        <v>61601000</v>
      </c>
      <c r="C32" s="100"/>
      <c r="D32" s="74" t="s">
        <v>39</v>
      </c>
      <c r="E32" s="2"/>
      <c r="F32" s="105"/>
      <c r="G32" s="46"/>
      <c r="H32" s="75">
        <f>F32</f>
        <v>0</v>
      </c>
      <c r="I32" s="6"/>
      <c r="J32" s="76" t="str">
        <f>IF(F32&lt;&gt;"",H15,"")</f>
        <v/>
      </c>
      <c r="K32" s="1"/>
      <c r="L32" s="275" t="s">
        <v>251</v>
      </c>
      <c r="M32" s="1"/>
      <c r="N32" s="1"/>
      <c r="O32" s="1"/>
      <c r="P32" s="1"/>
    </row>
    <row r="33" spans="1:16" ht="24.75" customHeight="1" x14ac:dyDescent="0.3">
      <c r="A33" s="1"/>
      <c r="B33" s="1"/>
      <c r="C33" s="1"/>
      <c r="D33" s="1"/>
      <c r="E33" s="2"/>
      <c r="F33" s="233" t="s">
        <v>250</v>
      </c>
      <c r="G33" s="233"/>
      <c r="H33" s="233"/>
      <c r="I33" s="233"/>
      <c r="J33" s="233"/>
      <c r="K33" s="1"/>
      <c r="L33" s="1"/>
      <c r="M33" s="1"/>
      <c r="N33" s="1"/>
      <c r="O33" s="1"/>
      <c r="P33" s="1"/>
    </row>
    <row r="34" spans="1:16" ht="9" customHeight="1" x14ac:dyDescent="0.3">
      <c r="A34" s="1"/>
      <c r="B34" s="1"/>
      <c r="C34" s="1"/>
      <c r="D34" s="1"/>
      <c r="E34" s="2"/>
      <c r="F34" s="125"/>
      <c r="G34" s="125"/>
      <c r="H34" s="125"/>
      <c r="I34" s="125"/>
      <c r="J34" s="125"/>
      <c r="K34" s="1"/>
      <c r="L34" s="1"/>
      <c r="M34" s="1"/>
      <c r="N34" s="1"/>
      <c r="O34" s="1"/>
      <c r="P34" s="1"/>
    </row>
    <row r="35" spans="1:16" ht="24.9" customHeight="1" x14ac:dyDescent="0.3">
      <c r="A35" s="1"/>
      <c r="B35" s="74">
        <v>61601000</v>
      </c>
      <c r="C35" s="100"/>
      <c r="D35" s="74" t="s">
        <v>39</v>
      </c>
      <c r="E35" s="2"/>
      <c r="F35" s="105">
        <v>4630100004</v>
      </c>
      <c r="G35" s="46"/>
      <c r="H35" s="75"/>
      <c r="I35" s="6"/>
      <c r="J35" s="76">
        <f>IF(F35&lt;&gt;"",H15,"")</f>
        <v>408.28</v>
      </c>
      <c r="K35" s="1"/>
      <c r="L35" s="275" t="s">
        <v>252</v>
      </c>
      <c r="M35" s="1"/>
      <c r="N35" s="1"/>
      <c r="O35" s="1"/>
      <c r="P35" s="1"/>
    </row>
    <row r="36" spans="1:16" ht="22.5" customHeight="1" x14ac:dyDescent="0.3">
      <c r="A36" s="1"/>
      <c r="B36" s="1"/>
      <c r="C36" s="1"/>
      <c r="D36" s="1"/>
      <c r="E36" s="2"/>
      <c r="F36" s="233" t="s">
        <v>52</v>
      </c>
      <c r="G36" s="233"/>
      <c r="H36" s="233"/>
      <c r="I36" s="233"/>
      <c r="J36" s="233"/>
      <c r="K36" s="1"/>
      <c r="L36" s="1"/>
      <c r="M36" s="1"/>
      <c r="N36" s="1"/>
      <c r="O36" s="1"/>
      <c r="P36" s="1"/>
    </row>
    <row r="37" spans="1:16" ht="24.9" customHeight="1" x14ac:dyDescent="0.3">
      <c r="A37" s="1"/>
      <c r="B37" s="100"/>
      <c r="C37" s="100"/>
      <c r="D37" s="100"/>
      <c r="E37" s="2"/>
      <c r="F37" s="110" t="str">
        <f>IF(J32=J35,"Auswahl treffen: entweder Projekt oder Nutzungskostenstelle!","")</f>
        <v/>
      </c>
      <c r="G37" s="46"/>
      <c r="H37" s="103"/>
      <c r="I37" s="6"/>
      <c r="J37" s="104"/>
      <c r="K37" s="1"/>
      <c r="L37" s="50"/>
      <c r="M37" s="1"/>
      <c r="N37" s="1"/>
      <c r="O37" s="1"/>
      <c r="P37" s="1"/>
    </row>
    <row r="38" spans="1:16" ht="15" customHeight="1" x14ac:dyDescent="0.3">
      <c r="A38" s="1"/>
      <c r="B38" s="1"/>
      <c r="C38" s="1"/>
      <c r="D38" s="1"/>
      <c r="E38" s="2"/>
      <c r="F38" s="4"/>
      <c r="G38" s="2"/>
      <c r="H38" s="6"/>
      <c r="I38" s="6"/>
      <c r="J38" s="6"/>
      <c r="K38" s="1"/>
      <c r="L38" s="1"/>
      <c r="M38" s="1"/>
      <c r="N38" s="1"/>
      <c r="O38" s="1"/>
      <c r="P38" s="1"/>
    </row>
    <row r="39" spans="1:16" ht="24.9" customHeight="1" x14ac:dyDescent="0.3">
      <c r="A39" s="1"/>
      <c r="B39" s="40" t="s">
        <v>33</v>
      </c>
      <c r="C39" s="40"/>
      <c r="D39" s="40"/>
      <c r="E39" s="2"/>
      <c r="F39" s="218"/>
      <c r="G39" s="219"/>
      <c r="H39" s="220"/>
      <c r="I39" s="6"/>
      <c r="J39" s="6"/>
      <c r="K39" s="1"/>
      <c r="L39" s="1"/>
      <c r="M39" s="8"/>
      <c r="N39" s="1"/>
      <c r="O39" s="1"/>
      <c r="P39" s="1"/>
    </row>
    <row r="40" spans="1:16" ht="15" customHeight="1" x14ac:dyDescent="0.3">
      <c r="A40" s="1"/>
      <c r="B40" s="1"/>
      <c r="C40" s="1"/>
      <c r="D40" s="1"/>
      <c r="E40" s="2"/>
      <c r="F40" s="4"/>
      <c r="G40" s="2"/>
      <c r="H40" s="6"/>
      <c r="I40" s="6"/>
      <c r="J40" s="6"/>
      <c r="K40" s="1"/>
      <c r="L40" s="1"/>
      <c r="M40" s="1"/>
      <c r="N40" s="1"/>
      <c r="O40" s="1"/>
      <c r="P40" s="1"/>
    </row>
    <row r="41" spans="1:16" ht="15" customHeight="1" x14ac:dyDescent="0.3">
      <c r="A41" s="1"/>
      <c r="B41" s="1"/>
      <c r="C41" s="1"/>
      <c r="D41" s="1"/>
      <c r="E41" s="2"/>
      <c r="F41" s="1"/>
      <c r="G41" s="2"/>
      <c r="H41" s="2"/>
      <c r="I41" s="2"/>
      <c r="J41" s="2"/>
      <c r="K41" s="1"/>
      <c r="L41" s="1"/>
      <c r="M41" s="1"/>
      <c r="N41" s="1"/>
      <c r="O41" s="1"/>
      <c r="P41" s="1"/>
    </row>
    <row r="42" spans="1:16" ht="24.9" customHeight="1" x14ac:dyDescent="0.3">
      <c r="A42" s="1"/>
      <c r="B42" s="2" t="s">
        <v>14</v>
      </c>
      <c r="C42" s="2"/>
      <c r="D42" s="2"/>
      <c r="E42" s="232" t="s">
        <v>223</v>
      </c>
      <c r="F42" s="206"/>
      <c r="G42" s="206"/>
      <c r="H42" s="206"/>
      <c r="I42" s="206"/>
      <c r="J42" s="207"/>
      <c r="K42" s="1"/>
      <c r="L42" s="1"/>
      <c r="M42" s="1"/>
      <c r="N42" s="1"/>
      <c r="O42" s="1"/>
      <c r="P42" s="1"/>
    </row>
    <row r="43" spans="1:16" ht="24.9" customHeight="1" x14ac:dyDescent="0.25">
      <c r="A43" s="1"/>
      <c r="B43" s="5" t="s">
        <v>15</v>
      </c>
      <c r="C43" s="5"/>
      <c r="D43" s="5"/>
      <c r="E43" s="208"/>
      <c r="F43" s="209"/>
      <c r="G43" s="209"/>
      <c r="H43" s="209"/>
      <c r="I43" s="209"/>
      <c r="J43" s="210"/>
      <c r="K43" s="1"/>
      <c r="L43" s="1"/>
      <c r="M43" s="1"/>
      <c r="N43" s="1"/>
      <c r="O43" s="1"/>
      <c r="P43" s="1"/>
    </row>
    <row r="44" spans="1:16" ht="24.9" customHeight="1" x14ac:dyDescent="0.25">
      <c r="A44" s="1"/>
      <c r="B44" s="5"/>
      <c r="C44" s="5"/>
      <c r="D44" s="5"/>
      <c r="E44" s="211"/>
      <c r="F44" s="212"/>
      <c r="G44" s="212"/>
      <c r="H44" s="212"/>
      <c r="I44" s="212"/>
      <c r="J44" s="213"/>
      <c r="K44" s="1"/>
      <c r="L44" s="1"/>
      <c r="M44" s="1"/>
      <c r="N44" s="1"/>
      <c r="O44" s="1"/>
      <c r="P44" s="1"/>
    </row>
    <row r="45" spans="1:16" ht="17.399999999999999" x14ac:dyDescent="0.3">
      <c r="A45" s="1"/>
      <c r="B45" s="1"/>
      <c r="C45" s="1"/>
      <c r="D45" s="1"/>
      <c r="E45" s="1"/>
      <c r="F45" s="1"/>
      <c r="G45" s="1"/>
      <c r="H45" s="1"/>
      <c r="I45" s="1"/>
      <c r="J45" s="2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8"/>
      <c r="F46" s="111" t="s">
        <v>16</v>
      </c>
      <c r="G46" s="8"/>
      <c r="H46" s="112" t="s">
        <v>17</v>
      </c>
      <c r="I46" s="8"/>
      <c r="J46" s="112" t="s">
        <v>17</v>
      </c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4"/>
      <c r="F47" s="10" t="s">
        <v>18</v>
      </c>
      <c r="G47" s="4"/>
      <c r="H47" s="4" t="s">
        <v>19</v>
      </c>
      <c r="I47" s="4"/>
      <c r="J47" s="4" t="s">
        <v>20</v>
      </c>
      <c r="K47" s="1"/>
      <c r="L47" s="1"/>
      <c r="M47" s="1"/>
      <c r="N47" s="1"/>
      <c r="O47" s="1"/>
      <c r="P47" s="1"/>
    </row>
    <row r="48" spans="1:16" ht="17.399999999999999" x14ac:dyDescent="0.3">
      <c r="A48" s="1"/>
      <c r="B48" s="47"/>
      <c r="C48" s="47"/>
      <c r="D48" s="47"/>
      <c r="E48" s="1"/>
      <c r="F48" s="48"/>
      <c r="G48" s="1"/>
      <c r="H48" s="1"/>
      <c r="I48" s="1"/>
      <c r="J48" s="2"/>
      <c r="K48" s="1"/>
      <c r="L48" s="1"/>
      <c r="M48" s="1"/>
      <c r="N48" s="1"/>
      <c r="O48" s="1"/>
      <c r="P48" s="1"/>
    </row>
    <row r="49" spans="1:16" ht="15.6" x14ac:dyDescent="0.3">
      <c r="A49" s="1"/>
      <c r="B49" s="39" t="s">
        <v>56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50" t="s">
        <v>57</v>
      </c>
      <c r="I51" s="1"/>
      <c r="J51" s="19"/>
      <c r="K51" s="1"/>
      <c r="L51" s="1"/>
      <c r="M51" s="1"/>
      <c r="N51" s="1"/>
      <c r="O51" s="1"/>
      <c r="P51" s="1"/>
    </row>
    <row r="52" spans="1:16" x14ac:dyDescent="0.25">
      <c r="A52" s="1"/>
      <c r="B52" s="1"/>
      <c r="C52" s="1"/>
      <c r="D52" s="1"/>
      <c r="E52" s="1"/>
      <c r="F52" s="1"/>
      <c r="G52" s="1"/>
      <c r="H52" s="1"/>
      <c r="I52" s="1"/>
      <c r="J52" s="50" t="s">
        <v>58</v>
      </c>
      <c r="K52" s="1"/>
      <c r="L52" s="1"/>
      <c r="M52" s="1"/>
      <c r="N52" s="1"/>
      <c r="O52" s="1"/>
      <c r="P52" s="1"/>
    </row>
    <row r="53" spans="1:16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</sheetData>
  <sheetProtection algorithmName="SHA-512" hashValue="0frQBy1OwLcPSOuJCmzSKZekaiimblH4K6yDLNpF1ZTudg74LLO297c4MwTHo4CWRTTVYjytPpS6O/tuh1f50Q==" saltValue="IByArkz3ohmKb5gUwqNJsg==" spinCount="100000" sheet="1" objects="1" scenarios="1" selectLockedCells="1"/>
  <mergeCells count="25">
    <mergeCell ref="L9:O9"/>
    <mergeCell ref="H11:J11"/>
    <mergeCell ref="H13:J13"/>
    <mergeCell ref="H15:J15"/>
    <mergeCell ref="H17:J17"/>
    <mergeCell ref="E42:J44"/>
    <mergeCell ref="F19:J19"/>
    <mergeCell ref="F22:J22"/>
    <mergeCell ref="F24:J24"/>
    <mergeCell ref="F27:J27"/>
    <mergeCell ref="F30:H30"/>
    <mergeCell ref="F39:H39"/>
    <mergeCell ref="F33:J33"/>
    <mergeCell ref="F36:J36"/>
    <mergeCell ref="F20:J20"/>
    <mergeCell ref="F21:J21"/>
    <mergeCell ref="F25:J25"/>
    <mergeCell ref="F26:J26"/>
    <mergeCell ref="H8:J8"/>
    <mergeCell ref="H9:J9"/>
    <mergeCell ref="H1:J1"/>
    <mergeCell ref="H2:J2"/>
    <mergeCell ref="H3:J3"/>
    <mergeCell ref="H5:J5"/>
    <mergeCell ref="H7:J7"/>
  </mergeCells>
  <dataValidations count="9">
    <dataValidation type="list" allowBlank="1" showInputMessage="1" showErrorMessage="1" sqref="D32 D35 D37" xr:uid="{00000000-0002-0000-1200-000000000000}">
      <formula1>"S,H"</formula1>
    </dataValidation>
    <dataValidation type="decimal" allowBlank="1" showInputMessage="1" showErrorMessage="1" sqref="H15:J15" xr:uid="{00000000-0002-0000-1200-000001000000}">
      <formula1>0</formula1>
      <formula2>100000000</formula2>
    </dataValidation>
    <dataValidation type="list" allowBlank="1" showInputMessage="1" showErrorMessage="1" sqref="H7:J7" xr:uid="{00000000-0002-0000-1200-000002000000}">
      <formula1>"Eingangsrechnung,Ausgangsrechnung,GS - Eingangsrechnung,GS - Ausgangsrechnung"</formula1>
    </dataValidation>
    <dataValidation type="list" allowBlank="1" showInputMessage="1" showErrorMessage="1" sqref="H17:J17" xr:uid="{00000000-0002-0000-1200-000003000000}">
      <formula1>"Lastschriftsperre,Zahlsperre"</formula1>
    </dataValidation>
    <dataValidation type="list" allowBlank="1" showInputMessage="1" showErrorMessage="1" sqref="H5:J5" xr:uid="{00000000-0002-0000-1200-000004000000}">
      <formula1>"Dauerbuchung,Einzelbeleg"</formula1>
    </dataValidation>
    <dataValidation type="whole" allowBlank="1" showInputMessage="1" showErrorMessage="1" sqref="B37:C37 B32:C32 B35:C35" xr:uid="{00000000-0002-0000-1200-000005000000}">
      <formula1>11111111</formula1>
      <formula2>99999999</formula2>
    </dataValidation>
    <dataValidation type="whole" allowBlank="1" showInputMessage="1" showErrorMessage="1" sqref="F32:H32 F35:H35 G37:H37" xr:uid="{00000000-0002-0000-1200-000006000000}">
      <formula1>1000</formula1>
      <formula2>9999999999</formula2>
    </dataValidation>
    <dataValidation type="whole" allowBlank="1" showInputMessage="1" showErrorMessage="1" sqref="F11" xr:uid="{00000000-0002-0000-1200-000007000000}">
      <formula1>10000000</formula1>
      <formula2>99999999</formula2>
    </dataValidation>
    <dataValidation type="whole" allowBlank="1" showInputMessage="1" showErrorMessage="1" sqref="F3" xr:uid="{00000000-0002-0000-1200-000008000000}">
      <formula1>20000000</formula1>
      <formula2>29999999</formula2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35"/>
  <sheetViews>
    <sheetView showGridLines="0" zoomScale="90" zoomScaleNormal="90" zoomScaleSheetLayoutView="75" workbookViewId="0">
      <selection activeCell="O12" sqref="O1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103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96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95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97">
        <v>31006201</v>
      </c>
      <c r="G20" s="83" t="s">
        <v>39</v>
      </c>
      <c r="H20" s="84"/>
      <c r="I20" s="81" t="s">
        <v>28</v>
      </c>
      <c r="J20" s="82">
        <v>56910120</v>
      </c>
      <c r="K20" s="85" t="s">
        <v>40</v>
      </c>
      <c r="L20" s="16"/>
      <c r="N20" s="68" t="s">
        <v>216</v>
      </c>
    </row>
    <row r="21" spans="2:14" ht="15" x14ac:dyDescent="0.25">
      <c r="B21" s="15"/>
      <c r="C21" s="86"/>
      <c r="E21" s="53"/>
      <c r="F21" s="154" t="s">
        <v>90</v>
      </c>
      <c r="G21" s="55"/>
      <c r="H21" s="56"/>
      <c r="I21" s="53" t="s">
        <v>29</v>
      </c>
      <c r="J21" s="70">
        <v>4900001021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64"/>
      <c r="G22" s="65"/>
      <c r="H22" s="66"/>
      <c r="I22" s="63" t="s">
        <v>30</v>
      </c>
      <c r="J22" s="69">
        <f>J21</f>
        <v>4900001021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4900001021</v>
      </c>
      <c r="G24" s="55"/>
      <c r="H24" s="56"/>
      <c r="I24" s="58" t="s">
        <v>30</v>
      </c>
      <c r="J24" s="57">
        <f>J21</f>
        <v>4900001021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4900001021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10">
    <dataValidation type="list" allowBlank="1" showInputMessage="1" showErrorMessage="1" error="Bitte korrektes Konto auswählen" sqref="F20" xr:uid="{00000000-0002-0000-0100-000000000000}">
      <formula1>"31006201,31006202,31006203,31006204,31006205,31006206,31006207,31003208,31006209"</formula1>
    </dataValidation>
    <dataValidation type="textLength" allowBlank="1" showInputMessage="1" showErrorMessage="1" sqref="U18" xr:uid="{00000000-0002-0000-0100-000001000000}">
      <formula1>1</formula1>
      <formula2>30</formula2>
    </dataValidation>
    <dataValidation operator="equal" allowBlank="1" showInputMessage="1" showErrorMessage="1" sqref="F12" xr:uid="{00000000-0002-0000-0100-000002000000}"/>
    <dataValidation type="whole" operator="greaterThan" allowBlank="1" showInputMessage="1" showErrorMessage="1" sqref="F10" xr:uid="{00000000-0002-0000-0100-000003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100-000004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100-000005000000}">
      <formula1>31</formula1>
    </dataValidation>
    <dataValidation type="whole" allowBlank="1" showInputMessage="1" showErrorMessage="1" sqref="C5" xr:uid="{00000000-0002-0000-0100-000006000000}">
      <formula1>1</formula1>
      <formula2>99999999</formula2>
    </dataValidation>
    <dataValidation type="list" allowBlank="1" showInputMessage="1" showErrorMessage="1" sqref="G20:G25 K20:K25" xr:uid="{00000000-0002-0000-0100-000007000000}">
      <formula1>"S,H,s,h"</formula1>
    </dataValidation>
    <dataValidation type="list" allowBlank="1" showInputMessage="1" showErrorMessage="1" sqref="E20:E25 I20:I25" xr:uid="{00000000-0002-0000-0100-000008000000}">
      <formula1>"Gkto,KSt,Prj,P:,Bel:"</formula1>
    </dataValidation>
    <dataValidation type="list" allowBlank="1" showInputMessage="1" showErrorMessage="1" sqref="H20:H25" xr:uid="{00000000-0002-0000-0100-000009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7">
    <pageSetUpPr fitToPage="1"/>
  </sheetPr>
  <dimension ref="A1:P49"/>
  <sheetViews>
    <sheetView topLeftCell="A16" zoomScale="90" zoomScaleNormal="90" workbookViewId="0">
      <selection activeCell="F34" sqref="F34:H34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</cols>
  <sheetData>
    <row r="1" spans="1:16" ht="23.4" thickBot="1" x14ac:dyDescent="0.45">
      <c r="A1" s="1"/>
      <c r="B1" s="115" t="s">
        <v>67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  <c r="P1" s="1"/>
    </row>
    <row r="2" spans="1:16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  <c r="P2" s="1"/>
    </row>
    <row r="3" spans="1:16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  <c r="P3" s="1"/>
    </row>
    <row r="4" spans="1:16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  <c r="P4" s="1"/>
    </row>
    <row r="5" spans="1:16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  <c r="P5" s="1"/>
    </row>
    <row r="6" spans="1:16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  <c r="P6" s="1"/>
    </row>
    <row r="7" spans="1:16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61</v>
      </c>
      <c r="I7" s="226"/>
      <c r="J7" s="227"/>
      <c r="K7" s="1"/>
      <c r="L7" s="1"/>
      <c r="M7" s="1"/>
      <c r="N7" s="1"/>
      <c r="O7" s="1"/>
      <c r="P7" s="1"/>
    </row>
    <row r="8" spans="1:16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  <c r="P8" s="1"/>
    </row>
    <row r="9" spans="1:16" ht="24.9" customHeight="1" x14ac:dyDescent="0.3">
      <c r="A9" s="1"/>
      <c r="B9" s="101" t="s">
        <v>51</v>
      </c>
      <c r="C9" s="45"/>
      <c r="D9" s="45"/>
      <c r="E9" s="1"/>
      <c r="F9" s="108"/>
      <c r="G9" s="109"/>
      <c r="H9" s="234"/>
      <c r="I9" s="229"/>
      <c r="J9" s="230"/>
      <c r="K9" s="1"/>
      <c r="L9" s="235" t="s">
        <v>73</v>
      </c>
      <c r="M9" s="236"/>
      <c r="N9" s="236"/>
      <c r="O9" s="237"/>
      <c r="P9" s="1"/>
    </row>
    <row r="10" spans="1:16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ht="24.9" customHeight="1" x14ac:dyDescent="0.3">
      <c r="A11" s="1"/>
      <c r="B11" s="2" t="s">
        <v>8</v>
      </c>
      <c r="C11" s="2"/>
      <c r="D11" s="2"/>
      <c r="E11" s="1"/>
      <c r="F11" s="74">
        <v>10010000</v>
      </c>
      <c r="G11" s="1"/>
      <c r="H11" s="238" t="s">
        <v>68</v>
      </c>
      <c r="I11" s="239"/>
      <c r="J11" s="240"/>
      <c r="K11" s="1"/>
      <c r="L11" s="1"/>
      <c r="M11" s="1"/>
      <c r="N11" s="1"/>
      <c r="O11" s="1"/>
      <c r="P11" s="1"/>
    </row>
    <row r="12" spans="1:16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72</v>
      </c>
      <c r="I13" s="200"/>
      <c r="J13" s="201"/>
      <c r="K13" s="1"/>
      <c r="L13" s="1"/>
      <c r="M13" s="1"/>
      <c r="N13" s="1"/>
      <c r="O13" s="1"/>
      <c r="P13" s="1"/>
    </row>
    <row r="14" spans="1:16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  <c r="P14" s="1"/>
    </row>
    <row r="15" spans="1:16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0</v>
      </c>
      <c r="I15" s="203"/>
      <c r="J15" s="204"/>
      <c r="K15" s="1"/>
      <c r="L15" s="1"/>
      <c r="M15" s="1"/>
      <c r="N15" s="1"/>
      <c r="O15" s="1"/>
      <c r="P15" s="1"/>
    </row>
    <row r="16" spans="1:16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ht="24.9" customHeight="1" x14ac:dyDescent="0.3">
      <c r="A17" s="1"/>
      <c r="B17" s="2" t="s">
        <v>27</v>
      </c>
      <c r="C17" s="2"/>
      <c r="D17" s="2"/>
      <c r="E17" s="1"/>
      <c r="F17" s="2"/>
      <c r="G17" s="1"/>
      <c r="H17" s="199" t="s">
        <v>63</v>
      </c>
      <c r="I17" s="200"/>
      <c r="J17" s="201"/>
      <c r="K17" s="1"/>
      <c r="L17" s="1"/>
      <c r="M17" s="1"/>
      <c r="N17" s="1"/>
      <c r="O17" s="1"/>
      <c r="P17" s="1"/>
    </row>
    <row r="18" spans="1:16" ht="15" customHeight="1" x14ac:dyDescent="0.3">
      <c r="A18" s="1"/>
      <c r="B18" s="1"/>
      <c r="C18" s="1"/>
      <c r="D18" s="1"/>
      <c r="E18" s="2"/>
      <c r="F18" s="1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ht="24.9" customHeight="1" x14ac:dyDescent="0.3">
      <c r="A19" s="1"/>
      <c r="B19" s="39" t="s">
        <v>10</v>
      </c>
      <c r="C19" s="39"/>
      <c r="D19" s="39"/>
      <c r="E19" s="2"/>
      <c r="F19" s="214" t="s">
        <v>70</v>
      </c>
      <c r="G19" s="215"/>
      <c r="H19" s="215"/>
      <c r="I19" s="215"/>
      <c r="J19" s="216"/>
      <c r="K19" s="1"/>
      <c r="L19" s="50"/>
      <c r="M19" s="1"/>
      <c r="N19" s="1"/>
      <c r="O19" s="1"/>
      <c r="P19" s="1"/>
    </row>
    <row r="20" spans="1:16" ht="15" customHeight="1" x14ac:dyDescent="0.3">
      <c r="A20" s="1"/>
      <c r="B20" s="39"/>
      <c r="C20" s="39"/>
      <c r="D20" s="39"/>
      <c r="E20" s="2"/>
      <c r="F20" s="245" t="s">
        <v>143</v>
      </c>
      <c r="G20" s="245"/>
      <c r="H20" s="245"/>
      <c r="I20" s="245"/>
      <c r="J20" s="245"/>
      <c r="K20" s="1"/>
      <c r="L20" s="50"/>
      <c r="M20" s="1"/>
      <c r="N20" s="1"/>
      <c r="O20" s="1"/>
      <c r="P20" s="1"/>
    </row>
    <row r="21" spans="1:16" ht="27.75" customHeight="1" x14ac:dyDescent="0.3">
      <c r="A21" s="1"/>
      <c r="B21" s="2"/>
      <c r="C21" s="2"/>
      <c r="D21" s="2"/>
      <c r="E21" s="2"/>
      <c r="F21" s="244" t="s">
        <v>69</v>
      </c>
      <c r="G21" s="244"/>
      <c r="H21" s="244"/>
      <c r="I21" s="244"/>
      <c r="J21" s="244"/>
      <c r="K21" s="1"/>
      <c r="L21" s="1"/>
      <c r="M21" s="1"/>
      <c r="N21" s="1"/>
      <c r="O21" s="1"/>
      <c r="P21" s="1"/>
    </row>
    <row r="22" spans="1:16" ht="24.9" customHeight="1" x14ac:dyDescent="0.3">
      <c r="A22" s="1"/>
      <c r="B22" s="39" t="s">
        <v>31</v>
      </c>
      <c r="C22" s="39"/>
      <c r="D22" s="39"/>
      <c r="E22" s="2"/>
      <c r="F22" s="214" t="s">
        <v>74</v>
      </c>
      <c r="G22" s="215"/>
      <c r="H22" s="215"/>
      <c r="I22" s="215"/>
      <c r="J22" s="216"/>
      <c r="K22" s="1"/>
      <c r="L22" s="50"/>
      <c r="M22" s="1"/>
      <c r="N22" s="1"/>
      <c r="O22" s="1"/>
      <c r="P22" s="1"/>
    </row>
    <row r="23" spans="1:16" ht="15" customHeight="1" x14ac:dyDescent="0.3">
      <c r="A23" s="1"/>
      <c r="B23" s="1"/>
      <c r="C23" s="1"/>
      <c r="D23" s="1"/>
      <c r="E23" s="2"/>
      <c r="F23" s="1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ht="24.9" customHeight="1" x14ac:dyDescent="0.3">
      <c r="A24" s="1"/>
      <c r="B24" s="2" t="s">
        <v>34</v>
      </c>
      <c r="C24" s="2"/>
      <c r="D24" s="2"/>
      <c r="E24" s="2"/>
      <c r="F24" s="214" t="s">
        <v>71</v>
      </c>
      <c r="G24" s="215"/>
      <c r="H24" s="215"/>
      <c r="I24" s="215"/>
      <c r="J24" s="216"/>
      <c r="K24" s="1"/>
      <c r="L24" s="50"/>
      <c r="M24" s="1"/>
      <c r="N24" s="1"/>
      <c r="O24" s="1"/>
      <c r="P24" s="1"/>
    </row>
    <row r="25" spans="1:16" ht="14.25" customHeight="1" x14ac:dyDescent="0.3">
      <c r="A25" s="1"/>
      <c r="B25" s="2"/>
      <c r="C25" s="2"/>
      <c r="D25" s="2"/>
      <c r="E25" s="2"/>
      <c r="F25" s="245" t="s">
        <v>143</v>
      </c>
      <c r="G25" s="245"/>
      <c r="H25" s="245"/>
      <c r="I25" s="245"/>
      <c r="J25" s="245"/>
      <c r="K25" s="1"/>
      <c r="L25" s="50"/>
      <c r="M25" s="1"/>
      <c r="N25" s="1"/>
      <c r="O25" s="1"/>
      <c r="P25" s="1"/>
    </row>
    <row r="26" spans="1:16" ht="24" customHeight="1" x14ac:dyDescent="0.3">
      <c r="A26" s="1"/>
      <c r="B26" s="1"/>
      <c r="C26" s="1"/>
      <c r="D26" s="1"/>
      <c r="E26" s="2"/>
      <c r="F26" s="244" t="s">
        <v>69</v>
      </c>
      <c r="G26" s="244"/>
      <c r="H26" s="244"/>
      <c r="I26" s="244"/>
      <c r="J26" s="244"/>
      <c r="K26" s="1"/>
      <c r="L26" s="50"/>
      <c r="M26" s="1"/>
      <c r="N26" s="1"/>
      <c r="O26" s="1"/>
      <c r="P26" s="1"/>
    </row>
    <row r="27" spans="1:16" ht="22.5" customHeight="1" x14ac:dyDescent="0.3">
      <c r="A27" s="1"/>
      <c r="B27" s="2" t="s">
        <v>35</v>
      </c>
      <c r="C27" s="2"/>
      <c r="D27" s="2"/>
      <c r="E27" s="2"/>
      <c r="F27" s="241"/>
      <c r="G27" s="242"/>
      <c r="H27" s="242"/>
      <c r="I27" s="242"/>
      <c r="J27" s="243"/>
      <c r="K27" s="1"/>
      <c r="L27" s="49"/>
      <c r="M27" s="1"/>
      <c r="N27" s="1"/>
      <c r="O27" s="1"/>
      <c r="P27" s="1"/>
    </row>
    <row r="28" spans="1:16" ht="13.5" customHeight="1" x14ac:dyDescent="0.3">
      <c r="A28" s="1"/>
      <c r="B28" s="2"/>
      <c r="C28" s="2"/>
      <c r="D28" s="2"/>
      <c r="E28" s="2"/>
      <c r="F28" s="43"/>
      <c r="G28" s="44"/>
      <c r="H28" s="44"/>
      <c r="I28" s="44"/>
      <c r="J28" s="44"/>
      <c r="K28" s="1"/>
      <c r="L28" s="49"/>
      <c r="M28" s="1"/>
      <c r="N28" s="1"/>
      <c r="O28" s="1"/>
      <c r="P28" s="1"/>
    </row>
    <row r="29" spans="1:16" ht="15" customHeight="1" x14ac:dyDescent="0.3">
      <c r="A29" s="1"/>
      <c r="B29" s="2"/>
      <c r="C29" s="2"/>
      <c r="D29" s="2"/>
      <c r="E29" s="2"/>
      <c r="F29" s="43"/>
      <c r="G29" s="44"/>
      <c r="H29" s="44"/>
      <c r="I29" s="44"/>
      <c r="J29" s="44"/>
      <c r="K29" s="1"/>
      <c r="L29" s="49"/>
      <c r="M29" s="1"/>
      <c r="N29" s="1"/>
      <c r="O29" s="1"/>
      <c r="P29" s="1"/>
    </row>
    <row r="30" spans="1:16" ht="24.9" customHeight="1" x14ac:dyDescent="0.3">
      <c r="A30" s="1"/>
      <c r="B30" s="7" t="s">
        <v>11</v>
      </c>
      <c r="C30" s="7"/>
      <c r="D30" s="7"/>
      <c r="E30" s="2"/>
      <c r="F30" s="217" t="s">
        <v>12</v>
      </c>
      <c r="G30" s="217"/>
      <c r="H30" s="217"/>
      <c r="I30" s="6"/>
      <c r="J30" s="7" t="s">
        <v>13</v>
      </c>
      <c r="K30" s="1"/>
      <c r="L30" s="1"/>
      <c r="M30" s="1"/>
      <c r="N30" s="1"/>
      <c r="O30" s="1"/>
      <c r="P30" s="1"/>
    </row>
    <row r="31" spans="1:16" ht="17.399999999999999" x14ac:dyDescent="0.3">
      <c r="A31" s="1"/>
      <c r="B31" s="1"/>
      <c r="C31" s="1"/>
      <c r="D31" s="99" t="s">
        <v>23</v>
      </c>
      <c r="E31" s="2"/>
      <c r="F31" s="38" t="s">
        <v>5</v>
      </c>
      <c r="G31" s="38"/>
      <c r="H31" s="38" t="s">
        <v>32</v>
      </c>
      <c r="I31" s="6"/>
      <c r="J31" s="6"/>
      <c r="K31" s="1"/>
      <c r="L31" s="1"/>
      <c r="M31" s="1"/>
      <c r="N31" s="1"/>
      <c r="O31" s="1"/>
      <c r="P31" s="1"/>
    </row>
    <row r="32" spans="1:16" ht="24.9" customHeight="1" x14ac:dyDescent="0.3">
      <c r="A32" s="1"/>
      <c r="B32" s="77">
        <v>59040000</v>
      </c>
      <c r="C32" s="100"/>
      <c r="D32" s="74" t="s">
        <v>40</v>
      </c>
      <c r="E32" s="2"/>
      <c r="F32" s="116">
        <v>1900001021</v>
      </c>
      <c r="G32" s="46"/>
      <c r="H32" s="75">
        <f>F32</f>
        <v>1900001021</v>
      </c>
      <c r="I32" s="6"/>
      <c r="J32" s="76">
        <f>H15</f>
        <v>0</v>
      </c>
      <c r="K32" s="1"/>
      <c r="L32" s="50"/>
      <c r="M32" s="1"/>
      <c r="N32" s="1"/>
      <c r="O32" s="1"/>
      <c r="P32" s="1"/>
    </row>
    <row r="33" spans="1:16" ht="15" customHeight="1" x14ac:dyDescent="0.3">
      <c r="A33" s="1"/>
      <c r="B33" s="132" t="s">
        <v>184</v>
      </c>
      <c r="C33" s="1"/>
      <c r="D33" s="1"/>
      <c r="E33" s="2"/>
      <c r="F33" s="4"/>
      <c r="G33" s="2"/>
      <c r="H33" s="6"/>
      <c r="I33" s="6"/>
      <c r="J33" s="6"/>
      <c r="K33" s="1"/>
      <c r="L33" s="1"/>
      <c r="M33" s="1"/>
      <c r="N33" s="1"/>
      <c r="O33" s="1"/>
      <c r="P33" s="1"/>
    </row>
    <row r="34" spans="1:16" ht="24.9" customHeight="1" x14ac:dyDescent="0.3">
      <c r="A34" s="1"/>
      <c r="B34" s="40" t="s">
        <v>33</v>
      </c>
      <c r="C34" s="40"/>
      <c r="D34" s="40"/>
      <c r="E34" s="2"/>
      <c r="F34" s="218"/>
      <c r="G34" s="219"/>
      <c r="H34" s="220"/>
      <c r="I34" s="6"/>
      <c r="J34" s="6"/>
      <c r="K34" s="1"/>
      <c r="L34" s="1"/>
      <c r="M34" s="8"/>
      <c r="N34" s="1"/>
      <c r="O34" s="1"/>
      <c r="P34" s="1"/>
    </row>
    <row r="35" spans="1:16" ht="15" customHeight="1" x14ac:dyDescent="0.3">
      <c r="A35" s="1"/>
      <c r="B35" s="1"/>
      <c r="C35" s="1"/>
      <c r="D35" s="1"/>
      <c r="E35" s="2"/>
      <c r="F35" s="4"/>
      <c r="G35" s="2"/>
      <c r="H35" s="6"/>
      <c r="I35" s="6"/>
      <c r="J35" s="6"/>
      <c r="K35" s="1"/>
      <c r="L35" s="1"/>
      <c r="M35" s="1"/>
      <c r="N35" s="1"/>
      <c r="O35" s="1"/>
      <c r="P35" s="1"/>
    </row>
    <row r="36" spans="1:16" ht="15" customHeight="1" x14ac:dyDescent="0.3">
      <c r="A36" s="1"/>
      <c r="B36" s="1"/>
      <c r="C36" s="1"/>
      <c r="D36" s="1"/>
      <c r="E36" s="2"/>
      <c r="F36" s="1"/>
      <c r="G36" s="2"/>
      <c r="H36" s="2"/>
      <c r="I36" s="2"/>
      <c r="J36" s="2"/>
      <c r="K36" s="1"/>
      <c r="L36" s="1"/>
      <c r="M36" s="1"/>
      <c r="N36" s="1"/>
      <c r="O36" s="1"/>
      <c r="P36" s="1"/>
    </row>
    <row r="37" spans="1:16" ht="24.9" customHeight="1" x14ac:dyDescent="0.3">
      <c r="A37" s="1"/>
      <c r="B37" s="2" t="s">
        <v>14</v>
      </c>
      <c r="C37" s="2"/>
      <c r="D37" s="2"/>
      <c r="E37" s="205"/>
      <c r="F37" s="206"/>
      <c r="G37" s="206"/>
      <c r="H37" s="206"/>
      <c r="I37" s="206"/>
      <c r="J37" s="207"/>
      <c r="K37" s="1"/>
      <c r="L37" s="1"/>
      <c r="M37" s="1"/>
      <c r="N37" s="1"/>
      <c r="O37" s="1"/>
      <c r="P37" s="1"/>
    </row>
    <row r="38" spans="1:16" ht="24.9" customHeight="1" x14ac:dyDescent="0.25">
      <c r="A38" s="1"/>
      <c r="B38" s="5" t="s">
        <v>15</v>
      </c>
      <c r="C38" s="5"/>
      <c r="D38" s="5"/>
      <c r="E38" s="208"/>
      <c r="F38" s="209"/>
      <c r="G38" s="209"/>
      <c r="H38" s="209"/>
      <c r="I38" s="209"/>
      <c r="J38" s="210"/>
      <c r="K38" s="1"/>
      <c r="L38" s="1"/>
      <c r="M38" s="1"/>
      <c r="N38" s="1"/>
      <c r="O38" s="1"/>
      <c r="P38" s="1"/>
    </row>
    <row r="39" spans="1:16" ht="24.9" customHeight="1" x14ac:dyDescent="0.25">
      <c r="A39" s="1"/>
      <c r="B39" s="5"/>
      <c r="C39" s="5"/>
      <c r="D39" s="5"/>
      <c r="E39" s="211"/>
      <c r="F39" s="212"/>
      <c r="G39" s="212"/>
      <c r="H39" s="212"/>
      <c r="I39" s="212"/>
      <c r="J39" s="213"/>
      <c r="K39" s="1"/>
      <c r="L39" s="1"/>
      <c r="M39" s="1"/>
      <c r="N39" s="1"/>
      <c r="O39" s="1"/>
      <c r="P39" s="1"/>
    </row>
    <row r="40" spans="1:16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8"/>
      <c r="F41" s="111" t="s">
        <v>16</v>
      </c>
      <c r="G41" s="8"/>
      <c r="H41" s="112" t="s">
        <v>17</v>
      </c>
      <c r="I41" s="8"/>
      <c r="J41" s="112" t="s">
        <v>17</v>
      </c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4"/>
      <c r="F42" s="10" t="s">
        <v>18</v>
      </c>
      <c r="G42" s="4"/>
      <c r="H42" s="4" t="s">
        <v>19</v>
      </c>
      <c r="I42" s="4"/>
      <c r="J42" s="4" t="s">
        <v>20</v>
      </c>
      <c r="K42" s="1"/>
      <c r="L42" s="1"/>
      <c r="M42" s="1"/>
      <c r="N42" s="1"/>
      <c r="O42" s="1"/>
      <c r="P42" s="1"/>
    </row>
    <row r="43" spans="1:16" ht="17.399999999999999" x14ac:dyDescent="0.3">
      <c r="A43" s="1"/>
      <c r="B43" s="47"/>
      <c r="C43" s="47"/>
      <c r="D43" s="47"/>
      <c r="E43" s="1"/>
      <c r="F43" s="48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 password="C0E8" sheet="1" objects="1" scenarios="1" selectLockedCells="1"/>
  <mergeCells count="23">
    <mergeCell ref="L9:O9"/>
    <mergeCell ref="H11:J11"/>
    <mergeCell ref="H13:J13"/>
    <mergeCell ref="H15:J15"/>
    <mergeCell ref="E37:J39"/>
    <mergeCell ref="F19:J19"/>
    <mergeCell ref="F22:J22"/>
    <mergeCell ref="F24:J24"/>
    <mergeCell ref="F27:J27"/>
    <mergeCell ref="F30:H30"/>
    <mergeCell ref="F34:H34"/>
    <mergeCell ref="F21:J21"/>
    <mergeCell ref="F20:J20"/>
    <mergeCell ref="F25:J25"/>
    <mergeCell ref="F26:J26"/>
    <mergeCell ref="H17:J17"/>
    <mergeCell ref="H8:J8"/>
    <mergeCell ref="H9:J9"/>
    <mergeCell ref="H1:J1"/>
    <mergeCell ref="H2:J2"/>
    <mergeCell ref="H3:J3"/>
    <mergeCell ref="H5:J5"/>
    <mergeCell ref="H7:J7"/>
  </mergeCells>
  <dataValidations count="9">
    <dataValidation type="list" allowBlank="1" showInputMessage="1" showErrorMessage="1" sqref="D32" xr:uid="{00000000-0002-0000-1300-000000000000}">
      <formula1>"S,H"</formula1>
    </dataValidation>
    <dataValidation type="decimal" allowBlank="1" showInputMessage="1" showErrorMessage="1" sqref="H15:J15" xr:uid="{00000000-0002-0000-1300-000001000000}">
      <formula1>0</formula1>
      <formula2>100000000</formula2>
    </dataValidation>
    <dataValidation type="list" allowBlank="1" showInputMessage="1" showErrorMessage="1" sqref="H7:J7" xr:uid="{00000000-0002-0000-1300-000002000000}">
      <formula1>"Eingangsrechnung,Ausgangsrechnung,GS - Eingangsrechnung,GS - Ausgangsrechnung"</formula1>
    </dataValidation>
    <dataValidation type="list" allowBlank="1" showInputMessage="1" showErrorMessage="1" sqref="H17:J17" xr:uid="{00000000-0002-0000-1300-000003000000}">
      <formula1>"Lastschriftsperre,Zahlsperre"</formula1>
    </dataValidation>
    <dataValidation type="list" allowBlank="1" showInputMessage="1" showErrorMessage="1" sqref="H5:J5" xr:uid="{00000000-0002-0000-1300-000004000000}">
      <formula1>"Dauerbuchung,Einzelbeleg"</formula1>
    </dataValidation>
    <dataValidation type="whole" allowBlank="1" showInputMessage="1" showErrorMessage="1" sqref="C32" xr:uid="{00000000-0002-0000-1300-000005000000}">
      <formula1>11111111</formula1>
      <formula2>99999999</formula2>
    </dataValidation>
    <dataValidation type="whole" allowBlank="1" showInputMessage="1" showErrorMessage="1" sqref="F32:H32" xr:uid="{00000000-0002-0000-1300-000006000000}">
      <formula1>1000</formula1>
      <formula2>9999999999</formula2>
    </dataValidation>
    <dataValidation type="whole" allowBlank="1" showInputMessage="1" showErrorMessage="1" sqref="F11 F3" xr:uid="{00000000-0002-0000-1300-000007000000}">
      <formula1>10000000</formula1>
      <formula2>99999999</formula2>
    </dataValidation>
    <dataValidation type="list" allowBlank="1" showInputMessage="1" showErrorMessage="1" error="Bitte Konto auswählen" sqref="B32" xr:uid="{00000000-0002-0000-1300-000008000000}">
      <formula1>"59030000,59040000,59060000,59090000,"</formula1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P49"/>
  <sheetViews>
    <sheetView topLeftCell="A16" zoomScale="90" zoomScaleNormal="90" workbookViewId="0">
      <selection activeCell="F3" sqref="F3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</cols>
  <sheetData>
    <row r="1" spans="1:16" ht="23.4" thickBot="1" x14ac:dyDescent="0.45">
      <c r="A1" s="1"/>
      <c r="B1" s="136" t="s">
        <v>144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  <c r="P1" s="1"/>
    </row>
    <row r="2" spans="1:16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  <c r="P2" s="1"/>
    </row>
    <row r="3" spans="1:16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  <c r="P3" s="1"/>
    </row>
    <row r="4" spans="1:16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  <c r="P4" s="1"/>
    </row>
    <row r="5" spans="1:16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  <c r="P5" s="1"/>
    </row>
    <row r="6" spans="1:16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  <c r="P6" s="1"/>
    </row>
    <row r="7" spans="1:16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61</v>
      </c>
      <c r="I7" s="226"/>
      <c r="J7" s="227"/>
      <c r="K7" s="1"/>
      <c r="L7" s="1"/>
      <c r="M7" s="1"/>
      <c r="N7" s="1"/>
      <c r="O7" s="1"/>
      <c r="P7" s="1"/>
    </row>
    <row r="8" spans="1:16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  <c r="P8" s="1"/>
    </row>
    <row r="9" spans="1:16" ht="24.9" customHeight="1" x14ac:dyDescent="0.3">
      <c r="A9" s="1"/>
      <c r="B9" s="101" t="s">
        <v>51</v>
      </c>
      <c r="C9" s="45"/>
      <c r="D9" s="45"/>
      <c r="E9" s="1"/>
      <c r="F9" s="108"/>
      <c r="G9" s="109"/>
      <c r="H9" s="234"/>
      <c r="I9" s="229"/>
      <c r="J9" s="230"/>
      <c r="K9" s="1"/>
      <c r="L9" s="235" t="s">
        <v>73</v>
      </c>
      <c r="M9" s="236"/>
      <c r="N9" s="236"/>
      <c r="O9" s="237"/>
      <c r="P9" s="1"/>
    </row>
    <row r="10" spans="1:16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50" t="s">
        <v>145</v>
      </c>
      <c r="M10" s="1"/>
      <c r="N10" s="1"/>
      <c r="O10" s="1"/>
      <c r="P10" s="1"/>
    </row>
    <row r="11" spans="1:16" ht="24.9" customHeight="1" x14ac:dyDescent="0.3">
      <c r="A11" s="1"/>
      <c r="B11" s="2" t="s">
        <v>8</v>
      </c>
      <c r="C11" s="2"/>
      <c r="D11" s="2"/>
      <c r="E11" s="1"/>
      <c r="F11" s="77"/>
      <c r="G11" s="1"/>
      <c r="H11" s="196"/>
      <c r="I11" s="197"/>
      <c r="J11" s="198"/>
      <c r="K11" s="1"/>
      <c r="L11" s="1"/>
      <c r="M11" s="1"/>
      <c r="N11" s="1"/>
      <c r="O11" s="1"/>
      <c r="P11" s="1"/>
    </row>
    <row r="12" spans="1:16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75</v>
      </c>
      <c r="I13" s="200"/>
      <c r="J13" s="201"/>
      <c r="K13" s="1"/>
      <c r="L13" s="1"/>
      <c r="M13" s="1"/>
      <c r="N13" s="1"/>
      <c r="O13" s="1"/>
      <c r="P13" s="1"/>
    </row>
    <row r="14" spans="1:16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  <c r="P14" s="1"/>
    </row>
    <row r="15" spans="1:16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0</v>
      </c>
      <c r="I15" s="203"/>
      <c r="J15" s="204"/>
      <c r="K15" s="1"/>
      <c r="L15" s="1"/>
      <c r="M15" s="1"/>
      <c r="N15" s="1"/>
      <c r="O15" s="1"/>
      <c r="P15" s="1"/>
    </row>
    <row r="16" spans="1:16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ht="24.9" customHeight="1" x14ac:dyDescent="0.3">
      <c r="A17" s="1"/>
      <c r="B17" s="2" t="s">
        <v>27</v>
      </c>
      <c r="C17" s="2"/>
      <c r="D17" s="2"/>
      <c r="E17" s="1"/>
      <c r="F17" s="2"/>
      <c r="G17" s="1"/>
      <c r="H17" s="199" t="s">
        <v>63</v>
      </c>
      <c r="I17" s="200"/>
      <c r="J17" s="201"/>
      <c r="K17" s="1"/>
      <c r="L17" s="1"/>
      <c r="M17" s="1"/>
      <c r="N17" s="1"/>
      <c r="O17" s="1"/>
      <c r="P17" s="1"/>
    </row>
    <row r="18" spans="1:16" ht="15" customHeight="1" x14ac:dyDescent="0.3">
      <c r="A18" s="1"/>
      <c r="B18" s="1"/>
      <c r="C18" s="1"/>
      <c r="D18" s="1"/>
      <c r="E18" s="2"/>
      <c r="F18" s="1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ht="24.9" customHeight="1" x14ac:dyDescent="0.3">
      <c r="A19" s="1"/>
      <c r="B19" s="39" t="s">
        <v>10</v>
      </c>
      <c r="C19" s="39"/>
      <c r="D19" s="39"/>
      <c r="E19" s="2"/>
      <c r="F19" s="214" t="s">
        <v>146</v>
      </c>
      <c r="G19" s="215"/>
      <c r="H19" s="215"/>
      <c r="I19" s="215"/>
      <c r="J19" s="216"/>
      <c r="K19" s="1"/>
      <c r="L19" s="50"/>
      <c r="M19" s="1"/>
      <c r="N19" s="1"/>
      <c r="O19" s="1"/>
      <c r="P19" s="1"/>
    </row>
    <row r="20" spans="1:16" ht="15" customHeight="1" x14ac:dyDescent="0.3">
      <c r="A20" s="1"/>
      <c r="B20" s="39"/>
      <c r="C20" s="39"/>
      <c r="D20" s="39"/>
      <c r="E20" s="2"/>
      <c r="F20" s="245" t="s">
        <v>147</v>
      </c>
      <c r="G20" s="245"/>
      <c r="H20" s="245"/>
      <c r="I20" s="245"/>
      <c r="J20" s="245"/>
      <c r="K20" s="1"/>
      <c r="L20" s="50"/>
      <c r="M20" s="1"/>
      <c r="N20" s="1"/>
      <c r="O20" s="1"/>
      <c r="P20" s="1"/>
    </row>
    <row r="21" spans="1:16" ht="27.75" customHeight="1" x14ac:dyDescent="0.3">
      <c r="A21" s="1"/>
      <c r="B21" s="2"/>
      <c r="C21" s="2"/>
      <c r="D21" s="2"/>
      <c r="E21" s="2"/>
      <c r="F21" s="244" t="s">
        <v>76</v>
      </c>
      <c r="G21" s="244"/>
      <c r="H21" s="244"/>
      <c r="I21" s="244"/>
      <c r="J21" s="244"/>
      <c r="K21" s="1"/>
      <c r="L21" s="1"/>
      <c r="M21" s="1"/>
      <c r="N21" s="1"/>
      <c r="O21" s="1"/>
      <c r="P21" s="1"/>
    </row>
    <row r="22" spans="1:16" ht="24.9" customHeight="1" x14ac:dyDescent="0.3">
      <c r="A22" s="1"/>
      <c r="B22" s="39" t="s">
        <v>31</v>
      </c>
      <c r="C22" s="39"/>
      <c r="D22" s="39"/>
      <c r="E22" s="2"/>
      <c r="F22" s="214" t="s">
        <v>148</v>
      </c>
      <c r="G22" s="215"/>
      <c r="H22" s="215"/>
      <c r="I22" s="215"/>
      <c r="J22" s="216"/>
      <c r="K22" s="1"/>
      <c r="L22" s="50"/>
      <c r="M22" s="1"/>
      <c r="N22" s="1"/>
      <c r="O22" s="1"/>
      <c r="P22" s="1"/>
    </row>
    <row r="23" spans="1:16" ht="15" customHeight="1" x14ac:dyDescent="0.3">
      <c r="A23" s="1"/>
      <c r="B23" s="1"/>
      <c r="C23" s="1"/>
      <c r="D23" s="1"/>
      <c r="E23" s="2"/>
      <c r="F23" s="1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ht="24.9" customHeight="1" x14ac:dyDescent="0.3">
      <c r="A24" s="1"/>
      <c r="B24" s="2" t="s">
        <v>34</v>
      </c>
      <c r="C24" s="2"/>
      <c r="D24" s="2"/>
      <c r="E24" s="2"/>
      <c r="F24" s="214" t="s">
        <v>146</v>
      </c>
      <c r="G24" s="215"/>
      <c r="H24" s="215"/>
      <c r="I24" s="215"/>
      <c r="J24" s="216"/>
      <c r="K24" s="1"/>
      <c r="L24" s="50"/>
      <c r="M24" s="1"/>
      <c r="N24" s="1"/>
      <c r="O24" s="1"/>
      <c r="P24" s="1"/>
    </row>
    <row r="25" spans="1:16" ht="14.25" customHeight="1" x14ac:dyDescent="0.3">
      <c r="A25" s="1"/>
      <c r="B25" s="2"/>
      <c r="C25" s="2"/>
      <c r="D25" s="2"/>
      <c r="E25" s="2"/>
      <c r="F25" s="245" t="s">
        <v>147</v>
      </c>
      <c r="G25" s="245"/>
      <c r="H25" s="245"/>
      <c r="I25" s="245"/>
      <c r="J25" s="245"/>
      <c r="K25" s="1"/>
      <c r="L25" s="50"/>
      <c r="M25" s="1"/>
      <c r="N25" s="1"/>
      <c r="O25" s="1"/>
      <c r="P25" s="1"/>
    </row>
    <row r="26" spans="1:16" ht="24" customHeight="1" x14ac:dyDescent="0.3">
      <c r="A26" s="1"/>
      <c r="B26" s="1"/>
      <c r="C26" s="1"/>
      <c r="D26" s="1"/>
      <c r="E26" s="2"/>
      <c r="F26" s="244" t="s">
        <v>76</v>
      </c>
      <c r="G26" s="244"/>
      <c r="H26" s="244"/>
      <c r="I26" s="244"/>
      <c r="J26" s="244"/>
      <c r="K26" s="1"/>
      <c r="L26" s="50"/>
      <c r="M26" s="1"/>
      <c r="N26" s="1"/>
      <c r="O26" s="1"/>
      <c r="P26" s="1"/>
    </row>
    <row r="27" spans="1:16" ht="22.5" customHeight="1" x14ac:dyDescent="0.3">
      <c r="A27" s="1"/>
      <c r="B27" s="2" t="s">
        <v>35</v>
      </c>
      <c r="C27" s="2"/>
      <c r="D27" s="2"/>
      <c r="E27" s="2"/>
      <c r="F27" s="241"/>
      <c r="G27" s="242"/>
      <c r="H27" s="242"/>
      <c r="I27" s="242"/>
      <c r="J27" s="243"/>
      <c r="K27" s="1"/>
      <c r="L27" s="49"/>
      <c r="M27" s="1"/>
      <c r="N27" s="1"/>
      <c r="O27" s="1"/>
      <c r="P27" s="1"/>
    </row>
    <row r="28" spans="1:16" ht="13.5" customHeight="1" x14ac:dyDescent="0.3">
      <c r="A28" s="1"/>
      <c r="B28" s="2"/>
      <c r="C28" s="2"/>
      <c r="D28" s="2"/>
      <c r="E28" s="2"/>
      <c r="F28" s="43"/>
      <c r="G28" s="44"/>
      <c r="H28" s="44"/>
      <c r="I28" s="44"/>
      <c r="J28" s="44"/>
      <c r="K28" s="1"/>
      <c r="L28" s="49"/>
      <c r="M28" s="1"/>
      <c r="N28" s="1"/>
      <c r="O28" s="1"/>
      <c r="P28" s="1"/>
    </row>
    <row r="29" spans="1:16" ht="15" customHeight="1" x14ac:dyDescent="0.3">
      <c r="A29" s="1"/>
      <c r="B29" s="2"/>
      <c r="C29" s="2"/>
      <c r="D29" s="2"/>
      <c r="E29" s="2"/>
      <c r="F29" s="43"/>
      <c r="G29" s="44"/>
      <c r="H29" s="44"/>
      <c r="I29" s="44"/>
      <c r="J29" s="44"/>
      <c r="K29" s="1"/>
      <c r="L29" s="49"/>
      <c r="M29" s="1"/>
      <c r="N29" s="1"/>
      <c r="O29" s="1"/>
      <c r="P29" s="1"/>
    </row>
    <row r="30" spans="1:16" ht="24.9" customHeight="1" x14ac:dyDescent="0.3">
      <c r="A30" s="1"/>
      <c r="B30" s="7" t="s">
        <v>11</v>
      </c>
      <c r="C30" s="7"/>
      <c r="D30" s="7"/>
      <c r="E30" s="2"/>
      <c r="F30" s="217" t="s">
        <v>12</v>
      </c>
      <c r="G30" s="217"/>
      <c r="H30" s="217"/>
      <c r="I30" s="6"/>
      <c r="J30" s="7" t="s">
        <v>13</v>
      </c>
      <c r="K30" s="1"/>
      <c r="L30" s="1"/>
      <c r="M30" s="1"/>
      <c r="N30" s="1"/>
      <c r="O30" s="1"/>
      <c r="P30" s="1"/>
    </row>
    <row r="31" spans="1:16" ht="17.399999999999999" x14ac:dyDescent="0.3">
      <c r="A31" s="1"/>
      <c r="B31" s="1"/>
      <c r="C31" s="1"/>
      <c r="D31" s="99" t="s">
        <v>23</v>
      </c>
      <c r="E31" s="2"/>
      <c r="F31" s="38" t="s">
        <v>5</v>
      </c>
      <c r="G31" s="38"/>
      <c r="H31" s="38" t="s">
        <v>32</v>
      </c>
      <c r="I31" s="6"/>
      <c r="J31" s="6"/>
      <c r="K31" s="1"/>
      <c r="L31" s="1"/>
      <c r="M31" s="1"/>
      <c r="N31" s="1"/>
      <c r="O31" s="1"/>
      <c r="P31" s="1"/>
    </row>
    <row r="32" spans="1:16" ht="24.9" customHeight="1" x14ac:dyDescent="0.3">
      <c r="A32" s="1"/>
      <c r="B32" s="77">
        <v>59110000</v>
      </c>
      <c r="C32" s="100"/>
      <c r="D32" s="74" t="s">
        <v>40</v>
      </c>
      <c r="E32" s="2"/>
      <c r="F32" s="116">
        <v>1900001021</v>
      </c>
      <c r="G32" s="46"/>
      <c r="H32" s="75">
        <f>F32</f>
        <v>1900001021</v>
      </c>
      <c r="I32" s="6"/>
      <c r="J32" s="76">
        <f>H15</f>
        <v>0</v>
      </c>
      <c r="K32" s="1"/>
      <c r="L32" s="50"/>
      <c r="M32" s="1"/>
      <c r="N32" s="1"/>
      <c r="O32" s="1"/>
      <c r="P32" s="1"/>
    </row>
    <row r="33" spans="1:16" ht="15" customHeight="1" x14ac:dyDescent="0.3">
      <c r="A33" s="1"/>
      <c r="B33" s="132" t="s">
        <v>184</v>
      </c>
      <c r="C33" s="1"/>
      <c r="D33" s="1"/>
      <c r="E33" s="2"/>
      <c r="F33" s="4"/>
      <c r="G33" s="2"/>
      <c r="H33" s="6"/>
      <c r="I33" s="6"/>
      <c r="J33" s="6"/>
      <c r="K33" s="1"/>
      <c r="L33" s="1"/>
      <c r="M33" s="1"/>
      <c r="N33" s="1"/>
      <c r="O33" s="1"/>
      <c r="P33" s="1"/>
    </row>
    <row r="34" spans="1:16" ht="24.9" customHeight="1" x14ac:dyDescent="0.3">
      <c r="A34" s="1"/>
      <c r="B34" s="40" t="s">
        <v>33</v>
      </c>
      <c r="C34" s="40"/>
      <c r="D34" s="40"/>
      <c r="E34" s="2"/>
      <c r="F34" s="218"/>
      <c r="G34" s="219"/>
      <c r="H34" s="220"/>
      <c r="I34" s="6"/>
      <c r="J34" s="6"/>
      <c r="K34" s="1"/>
      <c r="L34" s="1"/>
      <c r="M34" s="8"/>
      <c r="N34" s="1"/>
      <c r="O34" s="1"/>
      <c r="P34" s="1"/>
    </row>
    <row r="35" spans="1:16" ht="15" customHeight="1" x14ac:dyDescent="0.3">
      <c r="A35" s="1"/>
      <c r="B35" s="1"/>
      <c r="C35" s="1"/>
      <c r="D35" s="1"/>
      <c r="E35" s="2"/>
      <c r="F35" s="4"/>
      <c r="G35" s="2"/>
      <c r="H35" s="6"/>
      <c r="I35" s="6"/>
      <c r="J35" s="6"/>
      <c r="K35" s="1"/>
      <c r="L35" s="1"/>
      <c r="M35" s="1"/>
      <c r="N35" s="1"/>
      <c r="O35" s="1"/>
      <c r="P35" s="1"/>
    </row>
    <row r="36" spans="1:16" ht="15" customHeight="1" x14ac:dyDescent="0.3">
      <c r="A36" s="1"/>
      <c r="B36" s="1"/>
      <c r="C36" s="1"/>
      <c r="D36" s="1"/>
      <c r="E36" s="2"/>
      <c r="F36" s="1"/>
      <c r="G36" s="2"/>
      <c r="H36" s="2"/>
      <c r="I36" s="2"/>
      <c r="J36" s="2"/>
      <c r="K36" s="1"/>
      <c r="L36" s="1"/>
      <c r="M36" s="1"/>
      <c r="N36" s="1"/>
      <c r="O36" s="1"/>
      <c r="P36" s="1"/>
    </row>
    <row r="37" spans="1:16" ht="24.9" customHeight="1" x14ac:dyDescent="0.3">
      <c r="A37" s="1"/>
      <c r="B37" s="2" t="s">
        <v>14</v>
      </c>
      <c r="C37" s="2"/>
      <c r="D37" s="2"/>
      <c r="E37" s="205"/>
      <c r="F37" s="206"/>
      <c r="G37" s="206"/>
      <c r="H37" s="206"/>
      <c r="I37" s="206"/>
      <c r="J37" s="207"/>
      <c r="K37" s="1"/>
      <c r="L37" s="1"/>
      <c r="M37" s="1"/>
      <c r="N37" s="1"/>
      <c r="O37" s="1"/>
      <c r="P37" s="1"/>
    </row>
    <row r="38" spans="1:16" ht="24.9" customHeight="1" x14ac:dyDescent="0.25">
      <c r="A38" s="1"/>
      <c r="B38" s="5" t="s">
        <v>15</v>
      </c>
      <c r="C38" s="5"/>
      <c r="D38" s="5"/>
      <c r="E38" s="208"/>
      <c r="F38" s="209"/>
      <c r="G38" s="209"/>
      <c r="H38" s="209"/>
      <c r="I38" s="209"/>
      <c r="J38" s="210"/>
      <c r="K38" s="1"/>
      <c r="L38" s="1"/>
      <c r="M38" s="1"/>
      <c r="N38" s="1"/>
      <c r="O38" s="1"/>
      <c r="P38" s="1"/>
    </row>
    <row r="39" spans="1:16" ht="24.9" customHeight="1" x14ac:dyDescent="0.25">
      <c r="A39" s="1"/>
      <c r="B39" s="5"/>
      <c r="C39" s="5"/>
      <c r="D39" s="5"/>
      <c r="E39" s="211"/>
      <c r="F39" s="212"/>
      <c r="G39" s="212"/>
      <c r="H39" s="212"/>
      <c r="I39" s="212"/>
      <c r="J39" s="213"/>
      <c r="K39" s="1"/>
      <c r="L39" s="1"/>
      <c r="M39" s="1"/>
      <c r="N39" s="1"/>
      <c r="O39" s="1"/>
      <c r="P39" s="1"/>
    </row>
    <row r="40" spans="1:16" ht="17.399999999999999" x14ac:dyDescent="0.3">
      <c r="A40" s="1"/>
      <c r="B40" s="1"/>
      <c r="C40" s="1"/>
      <c r="D40" s="1"/>
      <c r="E40" s="1"/>
      <c r="F40" s="1"/>
      <c r="G40" s="1"/>
      <c r="H40" s="1"/>
      <c r="I40" s="1"/>
      <c r="J40" s="2"/>
      <c r="K40" s="1"/>
      <c r="L40" s="1"/>
      <c r="M40" s="1"/>
      <c r="N40" s="1"/>
      <c r="O40" s="1"/>
      <c r="P40" s="1"/>
    </row>
    <row r="41" spans="1:16" x14ac:dyDescent="0.25">
      <c r="A41" s="1"/>
      <c r="B41" s="1"/>
      <c r="C41" s="1"/>
      <c r="D41" s="1"/>
      <c r="E41" s="8"/>
      <c r="F41" s="111" t="s">
        <v>16</v>
      </c>
      <c r="G41" s="8"/>
      <c r="H41" s="112" t="s">
        <v>17</v>
      </c>
      <c r="I41" s="8"/>
      <c r="J41" s="112" t="s">
        <v>17</v>
      </c>
      <c r="K41" s="1"/>
      <c r="L41" s="1"/>
      <c r="M41" s="1"/>
      <c r="N41" s="1"/>
      <c r="O41" s="1"/>
      <c r="P41" s="1"/>
    </row>
    <row r="42" spans="1:16" x14ac:dyDescent="0.25">
      <c r="A42" s="1"/>
      <c r="B42" s="1"/>
      <c r="C42" s="1"/>
      <c r="D42" s="1"/>
      <c r="E42" s="4"/>
      <c r="F42" s="10" t="s">
        <v>18</v>
      </c>
      <c r="G42" s="4"/>
      <c r="H42" s="4" t="s">
        <v>19</v>
      </c>
      <c r="I42" s="4"/>
      <c r="J42" s="4" t="s">
        <v>20</v>
      </c>
      <c r="K42" s="1"/>
      <c r="L42" s="1"/>
      <c r="M42" s="1"/>
      <c r="N42" s="1"/>
      <c r="O42" s="1"/>
      <c r="P42" s="1"/>
    </row>
    <row r="43" spans="1:16" ht="17.399999999999999" x14ac:dyDescent="0.3">
      <c r="A43" s="1"/>
      <c r="B43" s="47"/>
      <c r="C43" s="47"/>
      <c r="D43" s="47"/>
      <c r="E43" s="1"/>
      <c r="F43" s="48"/>
      <c r="G43" s="1"/>
      <c r="H43" s="1"/>
      <c r="I43" s="1"/>
      <c r="J43" s="2"/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</sheetData>
  <sheetProtection password="C0E8" sheet="1" objects="1" scenarios="1" selectLockedCells="1"/>
  <mergeCells count="23">
    <mergeCell ref="F26:J26"/>
    <mergeCell ref="F27:J27"/>
    <mergeCell ref="F30:H30"/>
    <mergeCell ref="F34:H34"/>
    <mergeCell ref="E37:J39"/>
    <mergeCell ref="F25:J25"/>
    <mergeCell ref="H9:J9"/>
    <mergeCell ref="L9:O9"/>
    <mergeCell ref="H11:J11"/>
    <mergeCell ref="H13:J13"/>
    <mergeCell ref="H15:J15"/>
    <mergeCell ref="H17:J17"/>
    <mergeCell ref="F19:J19"/>
    <mergeCell ref="F20:J20"/>
    <mergeCell ref="F21:J21"/>
    <mergeCell ref="F22:J22"/>
    <mergeCell ref="F24:J24"/>
    <mergeCell ref="H8:J8"/>
    <mergeCell ref="H1:J1"/>
    <mergeCell ref="H2:J2"/>
    <mergeCell ref="H3:J3"/>
    <mergeCell ref="H5:J5"/>
    <mergeCell ref="H7:J7"/>
  </mergeCells>
  <dataValidations count="9">
    <dataValidation type="whole" allowBlank="1" showInputMessage="1" showErrorMessage="1" sqref="F11 F3" xr:uid="{00000000-0002-0000-1400-000000000000}">
      <formula1>10000000</formula1>
      <formula2>99999999</formula2>
    </dataValidation>
    <dataValidation type="whole" allowBlank="1" showInputMessage="1" showErrorMessage="1" sqref="F32:H32" xr:uid="{00000000-0002-0000-1400-000001000000}">
      <formula1>1000</formula1>
      <formula2>9999999999</formula2>
    </dataValidation>
    <dataValidation type="whole" allowBlank="1" showInputMessage="1" showErrorMessage="1" sqref="C32" xr:uid="{00000000-0002-0000-1400-000002000000}">
      <formula1>11111111</formula1>
      <formula2>99999999</formula2>
    </dataValidation>
    <dataValidation type="list" allowBlank="1" showInputMessage="1" showErrorMessage="1" sqref="H5:J5" xr:uid="{00000000-0002-0000-1400-000003000000}">
      <formula1>"Dauerbuchung,Einzelbeleg"</formula1>
    </dataValidation>
    <dataValidation type="list" allowBlank="1" showInputMessage="1" showErrorMessage="1" sqref="H17:J17" xr:uid="{00000000-0002-0000-1400-000004000000}">
      <formula1>"Lastschriftsperre,Zahlsperre"</formula1>
    </dataValidation>
    <dataValidation type="list" allowBlank="1" showInputMessage="1" showErrorMessage="1" sqref="H7:J7" xr:uid="{00000000-0002-0000-1400-000005000000}">
      <formula1>"Eingangsrechnung,Ausgangsrechnung,GS - Eingangsrechnung,GS - Ausgangsrechnung"</formula1>
    </dataValidation>
    <dataValidation type="decimal" allowBlank="1" showInputMessage="1" showErrorMessage="1" sqref="H15:J15" xr:uid="{00000000-0002-0000-1400-000006000000}">
      <formula1>0</formula1>
      <formula2>100000000</formula2>
    </dataValidation>
    <dataValidation type="list" allowBlank="1" showInputMessage="1" showErrorMessage="1" sqref="D32" xr:uid="{00000000-0002-0000-1400-000007000000}">
      <formula1>"S,H"</formula1>
    </dataValidation>
    <dataValidation type="list" allowBlank="1" showInputMessage="1" showErrorMessage="1" error="Bitte Konto auswählen" sqref="B32" xr:uid="{00000000-0002-0000-1400-000008000000}">
      <formula1>"59100000,59110000,59120000,59130000,59200000,59091002,"</formula1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9">
    <pageSetUpPr fitToPage="1"/>
  </sheetPr>
  <dimension ref="B1:Q35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6384" width="11.44140625" style="1"/>
  </cols>
  <sheetData>
    <row r="1" spans="2:17" ht="12" customHeight="1" x14ac:dyDescent="0.25"/>
    <row r="2" spans="2:17" ht="17.399999999999999" x14ac:dyDescent="0.3">
      <c r="B2" s="176" t="s">
        <v>150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43282</v>
      </c>
      <c r="G10" s="22"/>
      <c r="H10" s="22"/>
      <c r="I10" s="31" t="str">
        <f>IF(F10="","Buchungsdatum fehlt","")</f>
        <v/>
      </c>
      <c r="J10" s="21"/>
      <c r="K10" s="22"/>
      <c r="L10" s="16"/>
      <c r="N10" s="50" t="s">
        <v>78</v>
      </c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18" customHeight="1" x14ac:dyDescent="0.25">
      <c r="B14" s="15"/>
      <c r="C14" s="32" t="s">
        <v>1</v>
      </c>
      <c r="D14" s="160" t="s">
        <v>185</v>
      </c>
      <c r="E14" s="246"/>
      <c r="F14" s="246"/>
      <c r="G14" s="246"/>
      <c r="H14" s="246"/>
      <c r="I14" s="246"/>
      <c r="J14" s="246"/>
      <c r="K14" s="246"/>
      <c r="L14" s="247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186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187</v>
      </c>
      <c r="E16" s="163"/>
      <c r="F16" s="163"/>
      <c r="G16" s="163"/>
      <c r="H16" s="163"/>
      <c r="I16" s="163"/>
      <c r="J16" s="163"/>
      <c r="K16" s="163"/>
      <c r="L16" s="164"/>
    </row>
    <row r="17" spans="2:14" ht="3" customHeight="1" x14ac:dyDescent="0.25">
      <c r="B17" s="15"/>
      <c r="C17" s="32"/>
      <c r="F17" s="34"/>
      <c r="G17" s="34"/>
      <c r="H17" s="34"/>
      <c r="I17" s="34"/>
      <c r="J17" s="34"/>
      <c r="K17" s="34"/>
      <c r="L17" s="35"/>
    </row>
    <row r="18" spans="2:14" ht="23.25" customHeight="1" x14ac:dyDescent="0.25">
      <c r="B18" s="15"/>
      <c r="C18" s="32" t="s">
        <v>2</v>
      </c>
      <c r="D18" s="165" t="s">
        <v>77</v>
      </c>
      <c r="E18" s="246"/>
      <c r="F18" s="246"/>
      <c r="G18" s="246"/>
      <c r="H18" s="246"/>
      <c r="I18" s="246"/>
      <c r="J18" s="246"/>
      <c r="K18" s="246"/>
      <c r="L18" s="247"/>
    </row>
    <row r="19" spans="2:14" ht="18" customHeight="1" x14ac:dyDescent="0.25">
      <c r="B19" s="15"/>
      <c r="C19" s="32"/>
      <c r="D19" s="163" t="s">
        <v>149</v>
      </c>
      <c r="E19" s="163"/>
      <c r="F19" s="163"/>
      <c r="G19" s="163"/>
      <c r="H19" s="163"/>
      <c r="I19" s="163"/>
      <c r="J19" s="163"/>
      <c r="K19" s="163"/>
      <c r="L19" s="164"/>
      <c r="N19" s="50"/>
    </row>
    <row r="20" spans="2:14" ht="50.25" customHeight="1" x14ac:dyDescent="0.25">
      <c r="B20" s="15"/>
      <c r="C20" s="24" t="s">
        <v>0</v>
      </c>
      <c r="E20" s="41" t="s">
        <v>36</v>
      </c>
      <c r="F20" s="42" t="s">
        <v>37</v>
      </c>
      <c r="G20" s="24" t="s">
        <v>23</v>
      </c>
      <c r="H20" s="24"/>
      <c r="I20" s="41" t="s">
        <v>36</v>
      </c>
      <c r="J20" s="42" t="s">
        <v>37</v>
      </c>
      <c r="K20" s="24" t="s">
        <v>23</v>
      </c>
      <c r="L20" s="16"/>
    </row>
    <row r="21" spans="2:14" ht="3" customHeight="1" x14ac:dyDescent="0.25">
      <c r="B21" s="15"/>
      <c r="C21" s="24"/>
      <c r="F21" s="36"/>
      <c r="G21" s="24"/>
      <c r="H21" s="24"/>
      <c r="I21" s="24"/>
      <c r="J21" s="36"/>
      <c r="K21" s="24"/>
      <c r="L21" s="16"/>
    </row>
    <row r="22" spans="2:14" ht="15" x14ac:dyDescent="0.25">
      <c r="B22" s="15"/>
      <c r="C22" s="71">
        <v>0</v>
      </c>
      <c r="E22" s="53" t="s">
        <v>28</v>
      </c>
      <c r="F22" s="117">
        <v>59890000</v>
      </c>
      <c r="G22" s="55" t="s">
        <v>39</v>
      </c>
      <c r="H22" s="56"/>
      <c r="I22" s="53" t="s">
        <v>28</v>
      </c>
      <c r="J22" s="54">
        <v>53300000</v>
      </c>
      <c r="K22" s="55" t="s">
        <v>40</v>
      </c>
      <c r="L22" s="16"/>
      <c r="N22" s="67"/>
    </row>
    <row r="23" spans="2:14" ht="15" x14ac:dyDescent="0.25">
      <c r="B23" s="15"/>
      <c r="C23" s="52"/>
      <c r="E23" s="53" t="s">
        <v>29</v>
      </c>
      <c r="F23" s="70">
        <v>1900001021</v>
      </c>
      <c r="G23" s="55"/>
      <c r="H23" s="56"/>
      <c r="I23" s="53" t="s">
        <v>29</v>
      </c>
      <c r="J23" s="73">
        <f>F23</f>
        <v>1900001021</v>
      </c>
      <c r="K23" s="55"/>
      <c r="L23" s="16"/>
      <c r="N23" s="68" t="s">
        <v>65</v>
      </c>
    </row>
    <row r="24" spans="2:14" ht="15" x14ac:dyDescent="0.25">
      <c r="B24" s="15"/>
      <c r="C24" s="52"/>
      <c r="E24" s="53" t="s">
        <v>30</v>
      </c>
      <c r="F24" s="137">
        <f>F23</f>
        <v>1900001021</v>
      </c>
      <c r="G24" s="55"/>
      <c r="H24" s="66"/>
      <c r="I24" s="58" t="s">
        <v>30</v>
      </c>
      <c r="J24" s="141">
        <f>J23</f>
        <v>1900001021</v>
      </c>
      <c r="K24" s="59"/>
      <c r="L24" s="16"/>
    </row>
    <row r="25" spans="2:14" ht="3" customHeight="1" x14ac:dyDescent="0.25">
      <c r="B25" s="15"/>
      <c r="C25" s="24"/>
      <c r="E25" s="139"/>
      <c r="F25" s="138"/>
      <c r="G25" s="140"/>
      <c r="H25" s="24"/>
      <c r="I25" s="24"/>
      <c r="J25" s="138"/>
      <c r="K25" s="24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algorithmName="SHA-512" hashValue="mdG5CbuidMlYFmLcZ8yXKIb3pKaXjtslduWOOZwL8k6eRMLkLnj6flW7ithttYRIowPulYLurpkn7fRe3vw6Lw==" saltValue="efpHkY1jkbROs90OrQ60Rw==" spinCount="100000" sheet="1" objects="1" scenarios="1" selectLockedCells="1"/>
  <mergeCells count="12">
    <mergeCell ref="D14:L14"/>
    <mergeCell ref="D19:L19"/>
    <mergeCell ref="D30:L32"/>
    <mergeCell ref="B2:F2"/>
    <mergeCell ref="J2:L2"/>
    <mergeCell ref="J3:L3"/>
    <mergeCell ref="F5:K5"/>
    <mergeCell ref="F6:J6"/>
    <mergeCell ref="C10:D10"/>
    <mergeCell ref="D18:L18"/>
    <mergeCell ref="D15:L15"/>
    <mergeCell ref="D16:L16"/>
  </mergeCells>
  <dataValidations count="8">
    <dataValidation operator="equal" allowBlank="1" showInputMessage="1" showErrorMessage="1" sqref="F12" xr:uid="{00000000-0002-0000-1500-000000000000}"/>
    <dataValidation type="whole" operator="greaterThan" allowBlank="1" showInputMessage="1" showErrorMessage="1" sqref="F10" xr:uid="{00000000-0002-0000-1500-000001000000}">
      <formula1>1</formula1>
    </dataValidation>
    <dataValidation type="whole" allowBlank="1" showInputMessage="1" showErrorMessage="1" sqref="C5" xr:uid="{00000000-0002-0000-1500-000002000000}">
      <formula1>1</formula1>
      <formula2>99999999</formula2>
    </dataValidation>
    <dataValidation type="list" allowBlank="1" showInputMessage="1" showErrorMessage="1" sqref="G22:G24 K22:K24" xr:uid="{00000000-0002-0000-1500-000003000000}">
      <formula1>"S,H,s,h"</formula1>
    </dataValidation>
    <dataValidation type="list" allowBlank="1" showInputMessage="1" showErrorMessage="1" sqref="E22:E24 I22:I24" xr:uid="{00000000-0002-0000-1500-000004000000}">
      <formula1>"Gkto,KSt,Prj,P:,Bel:"</formula1>
    </dataValidation>
    <dataValidation type="list" allowBlank="1" showInputMessage="1" showErrorMessage="1" sqref="H22:H24" xr:uid="{00000000-0002-0000-1500-000005000000}">
      <formula1>"S,H"</formula1>
    </dataValidation>
    <dataValidation type="textLength" errorStyle="warning" operator="lessThanOrEqual" showInputMessage="1" showErrorMessage="1" errorTitle="Länge" error="maximal 39 Zeichen" prompt="Nur 30 Zeichen dürfen erfasst werden" sqref="D18:L18" xr:uid="{00000000-0002-0000-1500-000006000000}">
      <formula1>39</formula1>
    </dataValidation>
    <dataValidation type="textLength" errorStyle="warning" operator="lessThanOrEqual" showInputMessage="1" showErrorMessage="1" errorTitle="Länge" error="max 30 Zeichen" prompt="Nur 30 Zeichen dürfen erfasst werden" sqref="D14:L14" xr:uid="{00000000-0002-0000-1500-000007000000}">
      <formula1>30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0">
    <pageSetUpPr fitToPage="1"/>
  </sheetPr>
  <dimension ref="A1:O50"/>
  <sheetViews>
    <sheetView zoomScale="90" zoomScaleNormal="90" workbookViewId="0">
      <selection activeCell="F35" sqref="F35:H35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  <col min="15" max="15" width="53.44140625" customWidth="1"/>
  </cols>
  <sheetData>
    <row r="1" spans="1:15" ht="23.4" thickBot="1" x14ac:dyDescent="0.45">
      <c r="A1" s="1"/>
      <c r="B1" s="115" t="s">
        <v>79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</row>
    <row r="2" spans="1:15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</row>
    <row r="3" spans="1:15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</row>
    <row r="4" spans="1:15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</row>
    <row r="5" spans="1:15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</row>
    <row r="6" spans="1:15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</row>
    <row r="7" spans="1:15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55</v>
      </c>
      <c r="I7" s="226"/>
      <c r="J7" s="227"/>
      <c r="K7" s="1"/>
      <c r="L7" s="1"/>
      <c r="M7" s="1"/>
      <c r="N7" s="1"/>
      <c r="O7" s="1"/>
    </row>
    <row r="8" spans="1:15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</row>
    <row r="9" spans="1:15" ht="24.9" customHeight="1" x14ac:dyDescent="0.3">
      <c r="A9" s="1"/>
      <c r="B9" s="101" t="s">
        <v>51</v>
      </c>
      <c r="C9" s="45"/>
      <c r="D9" s="45"/>
      <c r="E9" s="1"/>
      <c r="F9" s="126" t="s">
        <v>80</v>
      </c>
      <c r="G9" s="109"/>
      <c r="H9" s="248">
        <v>42428</v>
      </c>
      <c r="I9" s="249"/>
      <c r="J9" s="250"/>
      <c r="K9" s="1"/>
      <c r="L9" s="235"/>
      <c r="M9" s="236"/>
      <c r="N9" s="236"/>
      <c r="O9" s="237"/>
    </row>
    <row r="10" spans="1:15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</row>
    <row r="11" spans="1:15" ht="24.9" customHeight="1" x14ac:dyDescent="0.3">
      <c r="A11" s="1"/>
      <c r="B11" s="2" t="s">
        <v>8</v>
      </c>
      <c r="C11" s="2"/>
      <c r="D11" s="2"/>
      <c r="E11" s="1"/>
      <c r="F11" s="77"/>
      <c r="G11" s="1"/>
      <c r="H11" s="196"/>
      <c r="I11" s="197"/>
      <c r="J11" s="198"/>
      <c r="K11" s="1"/>
      <c r="L11" s="1"/>
      <c r="M11" s="1"/>
      <c r="N11" s="1"/>
      <c r="O11" s="1"/>
    </row>
    <row r="12" spans="1:15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</row>
    <row r="13" spans="1:15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81</v>
      </c>
      <c r="I13" s="200"/>
      <c r="J13" s="20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</row>
    <row r="15" spans="1:15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0</v>
      </c>
      <c r="I15" s="203"/>
      <c r="J15" s="204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</row>
    <row r="17" spans="1:15" ht="24.9" customHeight="1" x14ac:dyDescent="0.3">
      <c r="A17" s="1"/>
      <c r="B17" s="101" t="s">
        <v>82</v>
      </c>
      <c r="C17" s="45"/>
      <c r="D17" s="45"/>
      <c r="E17" s="1"/>
      <c r="F17" s="127" t="s">
        <v>151</v>
      </c>
      <c r="G17" s="109"/>
      <c r="H17" s="234">
        <f>DATE(YEAR(H9)+5,MONTH(H9),DAY(H9))</f>
        <v>44255</v>
      </c>
      <c r="I17" s="229"/>
      <c r="J17" s="230"/>
      <c r="K17" s="1"/>
      <c r="L17" s="235"/>
      <c r="M17" s="236"/>
      <c r="N17" s="236"/>
      <c r="O17" s="237"/>
    </row>
    <row r="18" spans="1:15" ht="31.5" customHeight="1" x14ac:dyDescent="0.3">
      <c r="A18" s="1"/>
      <c r="B18" s="1"/>
      <c r="C18" s="1"/>
      <c r="D18" s="1"/>
      <c r="E18" s="2"/>
      <c r="F18" s="254" t="s">
        <v>152</v>
      </c>
      <c r="G18" s="255"/>
      <c r="H18" s="255"/>
      <c r="I18" s="255"/>
      <c r="J18" s="255"/>
      <c r="K18" s="1"/>
      <c r="L18" s="50"/>
      <c r="M18" s="1"/>
      <c r="N18" s="1"/>
      <c r="O18" s="1"/>
    </row>
    <row r="19" spans="1:15" ht="24.9" customHeight="1" x14ac:dyDescent="0.3">
      <c r="A19" s="1"/>
      <c r="B19" s="2" t="s">
        <v>27</v>
      </c>
      <c r="C19" s="2"/>
      <c r="D19" s="2"/>
      <c r="E19" s="1"/>
      <c r="F19" s="2"/>
      <c r="G19" s="1"/>
      <c r="H19" s="199" t="s">
        <v>54</v>
      </c>
      <c r="I19" s="200"/>
      <c r="J19" s="201"/>
      <c r="K19" s="1"/>
      <c r="L19" s="1"/>
      <c r="M19" s="1"/>
      <c r="N19" s="1"/>
      <c r="O19" s="1"/>
    </row>
    <row r="20" spans="1:15" ht="15" customHeight="1" x14ac:dyDescent="0.3">
      <c r="A20" s="1"/>
      <c r="B20" s="1"/>
      <c r="C20" s="1"/>
      <c r="D20" s="1"/>
      <c r="E20" s="2"/>
      <c r="F20" s="1"/>
      <c r="G20" s="2"/>
      <c r="H20" s="2"/>
      <c r="I20" s="2"/>
      <c r="J20" s="2"/>
      <c r="K20" s="1"/>
      <c r="L20" s="1"/>
      <c r="M20" s="1"/>
      <c r="N20" s="1"/>
      <c r="O20" s="1"/>
    </row>
    <row r="21" spans="1:15" ht="24.9" customHeight="1" x14ac:dyDescent="0.3">
      <c r="A21" s="1"/>
      <c r="B21" s="39" t="s">
        <v>10</v>
      </c>
      <c r="C21" s="39"/>
      <c r="D21" s="39"/>
      <c r="E21" s="2"/>
      <c r="F21" s="214" t="s">
        <v>153</v>
      </c>
      <c r="G21" s="251"/>
      <c r="H21" s="251"/>
      <c r="I21" s="251"/>
      <c r="J21" s="252"/>
      <c r="K21" s="1"/>
      <c r="L21" s="50"/>
      <c r="M21" s="1"/>
      <c r="N21" s="1"/>
      <c r="O21" s="1"/>
    </row>
    <row r="22" spans="1:15" ht="14.25" customHeight="1" x14ac:dyDescent="0.3">
      <c r="A22" s="1"/>
      <c r="B22" s="39"/>
      <c r="C22" s="39"/>
      <c r="D22" s="39"/>
      <c r="E22" s="2"/>
      <c r="F22" s="231" t="s">
        <v>154</v>
      </c>
      <c r="G22" s="231"/>
      <c r="H22" s="231"/>
      <c r="I22" s="231"/>
      <c r="J22" s="231"/>
      <c r="K22" s="1"/>
      <c r="L22" s="50"/>
      <c r="M22" s="1"/>
      <c r="N22" s="1"/>
      <c r="O22" s="1"/>
    </row>
    <row r="23" spans="1:15" ht="33" customHeight="1" x14ac:dyDescent="0.3">
      <c r="A23" s="1"/>
      <c r="B23" s="2"/>
      <c r="C23" s="2"/>
      <c r="D23" s="2"/>
      <c r="E23" s="2"/>
      <c r="F23" s="231" t="s">
        <v>155</v>
      </c>
      <c r="G23" s="231"/>
      <c r="H23" s="231"/>
      <c r="I23" s="231"/>
      <c r="J23" s="231"/>
      <c r="K23" s="1"/>
      <c r="L23" s="1"/>
      <c r="M23" s="1"/>
      <c r="N23" s="1"/>
      <c r="O23" s="1"/>
    </row>
    <row r="24" spans="1:15" ht="24.9" customHeight="1" x14ac:dyDescent="0.3">
      <c r="A24" s="1"/>
      <c r="B24" s="39" t="s">
        <v>31</v>
      </c>
      <c r="C24" s="39"/>
      <c r="D24" s="39"/>
      <c r="E24" s="2"/>
      <c r="F24" s="253"/>
      <c r="G24" s="242"/>
      <c r="H24" s="242"/>
      <c r="I24" s="242"/>
      <c r="J24" s="243"/>
      <c r="K24" s="1"/>
      <c r="L24" s="50"/>
      <c r="M24" s="1"/>
      <c r="N24" s="1"/>
      <c r="O24" s="1"/>
    </row>
    <row r="25" spans="1:15" ht="15" customHeight="1" x14ac:dyDescent="0.3">
      <c r="A25" s="1"/>
      <c r="B25" s="1"/>
      <c r="C25" s="1"/>
      <c r="D25" s="1"/>
      <c r="E25" s="2"/>
      <c r="F25" s="1"/>
      <c r="G25" s="2"/>
      <c r="H25" s="2"/>
      <c r="I25" s="2"/>
      <c r="J25" s="2"/>
      <c r="K25" s="1"/>
      <c r="L25" s="1"/>
      <c r="M25" s="1"/>
      <c r="N25" s="1"/>
      <c r="O25" s="1"/>
    </row>
    <row r="26" spans="1:15" ht="24.9" customHeight="1" x14ac:dyDescent="0.3">
      <c r="A26" s="1"/>
      <c r="B26" s="2" t="s">
        <v>34</v>
      </c>
      <c r="C26" s="2"/>
      <c r="D26" s="2"/>
      <c r="E26" s="2"/>
      <c r="F26" s="214" t="s">
        <v>157</v>
      </c>
      <c r="G26" s="251"/>
      <c r="H26" s="251"/>
      <c r="I26" s="251"/>
      <c r="J26" s="252"/>
      <c r="K26" s="1"/>
      <c r="L26" s="50"/>
      <c r="M26" s="1"/>
      <c r="N26" s="1"/>
      <c r="O26" s="1"/>
    </row>
    <row r="27" spans="1:15" ht="27.75" customHeight="1" x14ac:dyDescent="0.3">
      <c r="A27" s="1"/>
      <c r="B27" s="1"/>
      <c r="C27" s="1"/>
      <c r="D27" s="1"/>
      <c r="E27" s="2"/>
      <c r="F27" s="256" t="s">
        <v>158</v>
      </c>
      <c r="G27" s="257"/>
      <c r="H27" s="257"/>
      <c r="I27" s="257"/>
      <c r="J27" s="257"/>
      <c r="K27" s="1"/>
      <c r="L27" s="50"/>
      <c r="M27" s="1"/>
      <c r="N27" s="1"/>
      <c r="O27" s="1"/>
    </row>
    <row r="28" spans="1:15" ht="24.9" customHeight="1" x14ac:dyDescent="0.3">
      <c r="A28" s="1"/>
      <c r="B28" s="2" t="s">
        <v>35</v>
      </c>
      <c r="C28" s="2"/>
      <c r="D28" s="2"/>
      <c r="E28" s="2"/>
      <c r="F28" s="214" t="s">
        <v>71</v>
      </c>
      <c r="G28" s="215"/>
      <c r="H28" s="215"/>
      <c r="I28" s="215"/>
      <c r="J28" s="216"/>
      <c r="K28" s="1"/>
      <c r="L28" s="122"/>
      <c r="M28" s="1"/>
      <c r="N28" s="1"/>
      <c r="O28" s="1"/>
    </row>
    <row r="29" spans="1:15" ht="23.25" customHeight="1" x14ac:dyDescent="0.3">
      <c r="A29" s="1"/>
      <c r="B29" s="2"/>
      <c r="C29" s="2"/>
      <c r="D29" s="2"/>
      <c r="E29" s="2"/>
      <c r="F29" s="245" t="s">
        <v>156</v>
      </c>
      <c r="G29" s="245"/>
      <c r="H29" s="245"/>
      <c r="I29" s="245"/>
      <c r="J29" s="245"/>
      <c r="K29" s="1"/>
      <c r="L29" s="49"/>
      <c r="M29" s="1"/>
      <c r="N29" s="1"/>
      <c r="O29" s="1"/>
    </row>
    <row r="30" spans="1:15" ht="15" customHeight="1" x14ac:dyDescent="0.3">
      <c r="A30" s="1"/>
      <c r="B30" s="2"/>
      <c r="C30" s="2"/>
      <c r="D30" s="2"/>
      <c r="E30" s="2"/>
      <c r="F30" s="43"/>
      <c r="G30" s="44"/>
      <c r="H30" s="44"/>
      <c r="I30" s="44"/>
      <c r="J30" s="44"/>
      <c r="K30" s="1"/>
      <c r="L30" s="49"/>
      <c r="M30" s="1"/>
      <c r="N30" s="1"/>
      <c r="O30" s="1"/>
    </row>
    <row r="31" spans="1:15" ht="24.9" customHeight="1" x14ac:dyDescent="0.3">
      <c r="A31" s="1"/>
      <c r="B31" s="7" t="s">
        <v>11</v>
      </c>
      <c r="C31" s="7"/>
      <c r="D31" s="7"/>
      <c r="E31" s="2"/>
      <c r="F31" s="217" t="s">
        <v>12</v>
      </c>
      <c r="G31" s="217"/>
      <c r="H31" s="217"/>
      <c r="I31" s="6"/>
      <c r="J31" s="7" t="s">
        <v>13</v>
      </c>
      <c r="K31" s="1"/>
      <c r="L31" s="1"/>
      <c r="M31" s="1"/>
      <c r="N31" s="1"/>
      <c r="O31" s="1"/>
    </row>
    <row r="32" spans="1:15" ht="17.399999999999999" x14ac:dyDescent="0.3">
      <c r="A32" s="1"/>
      <c r="B32" s="1"/>
      <c r="C32" s="1"/>
      <c r="D32" s="99" t="s">
        <v>23</v>
      </c>
      <c r="E32" s="2"/>
      <c r="F32" s="38" t="s">
        <v>5</v>
      </c>
      <c r="G32" s="38"/>
      <c r="H32" s="38" t="s">
        <v>32</v>
      </c>
      <c r="I32" s="6"/>
      <c r="J32" s="6"/>
      <c r="K32" s="1"/>
      <c r="L32" s="1"/>
      <c r="M32" s="1"/>
      <c r="N32" s="1"/>
      <c r="O32" s="1"/>
    </row>
    <row r="33" spans="1:15" ht="24.9" customHeight="1" x14ac:dyDescent="0.3">
      <c r="A33" s="1"/>
      <c r="B33" s="77">
        <v>61601000</v>
      </c>
      <c r="C33" s="100"/>
      <c r="D33" s="74" t="s">
        <v>39</v>
      </c>
      <c r="E33" s="2"/>
      <c r="F33" s="116">
        <v>1900001021</v>
      </c>
      <c r="G33" s="46"/>
      <c r="H33" s="75">
        <f>F33</f>
        <v>1900001021</v>
      </c>
      <c r="I33" s="6"/>
      <c r="J33" s="76">
        <f>H15</f>
        <v>0</v>
      </c>
      <c r="K33" s="1"/>
      <c r="L33" s="50"/>
      <c r="M33" s="1"/>
      <c r="N33" s="1"/>
      <c r="O33" s="1"/>
    </row>
    <row r="34" spans="1:15" ht="12.75" customHeight="1" x14ac:dyDescent="0.3">
      <c r="A34" s="1"/>
      <c r="B34" s="132"/>
      <c r="C34" s="1"/>
      <c r="D34" s="1"/>
      <c r="E34" s="2"/>
      <c r="F34" s="4"/>
      <c r="G34" s="2"/>
      <c r="H34" s="6"/>
      <c r="I34" s="6"/>
      <c r="J34" s="6"/>
      <c r="K34" s="1"/>
      <c r="L34" s="1"/>
      <c r="M34" s="1"/>
      <c r="N34" s="1"/>
      <c r="O34" s="1"/>
    </row>
    <row r="35" spans="1:15" ht="24.9" customHeight="1" x14ac:dyDescent="0.3">
      <c r="A35" s="1"/>
      <c r="B35" s="40" t="s">
        <v>33</v>
      </c>
      <c r="C35" s="40"/>
      <c r="D35" s="40"/>
      <c r="E35" s="2"/>
      <c r="F35" s="218"/>
      <c r="G35" s="219"/>
      <c r="H35" s="220"/>
      <c r="I35" s="6"/>
      <c r="J35" s="6"/>
      <c r="K35" s="1"/>
      <c r="L35" s="1"/>
      <c r="M35" s="8"/>
      <c r="N35" s="1"/>
      <c r="O35" s="1"/>
    </row>
    <row r="36" spans="1:15" ht="15" customHeight="1" x14ac:dyDescent="0.3">
      <c r="A36" s="1"/>
      <c r="B36" s="1"/>
      <c r="C36" s="1"/>
      <c r="D36" s="1"/>
      <c r="E36" s="2"/>
      <c r="F36" s="4"/>
      <c r="G36" s="2"/>
      <c r="H36" s="6"/>
      <c r="I36" s="6"/>
      <c r="J36" s="6"/>
      <c r="K36" s="1"/>
      <c r="L36" s="1"/>
      <c r="M36" s="1"/>
      <c r="N36" s="1"/>
      <c r="O36" s="1"/>
    </row>
    <row r="37" spans="1:15" ht="15" customHeight="1" x14ac:dyDescent="0.3">
      <c r="A37" s="1"/>
      <c r="B37" s="1"/>
      <c r="C37" s="1"/>
      <c r="D37" s="1"/>
      <c r="E37" s="2"/>
      <c r="F37" s="1"/>
      <c r="G37" s="2"/>
      <c r="H37" s="2"/>
      <c r="I37" s="2"/>
      <c r="J37" s="2"/>
      <c r="K37" s="1"/>
      <c r="L37" s="1"/>
      <c r="M37" s="1"/>
      <c r="N37" s="1"/>
      <c r="O37" s="1"/>
    </row>
    <row r="38" spans="1:15" ht="24.9" customHeight="1" x14ac:dyDescent="0.3">
      <c r="A38" s="1"/>
      <c r="B38" s="2" t="s">
        <v>14</v>
      </c>
      <c r="C38" s="2"/>
      <c r="D38" s="2"/>
      <c r="E38" s="205"/>
      <c r="F38" s="206"/>
      <c r="G38" s="206"/>
      <c r="H38" s="206"/>
      <c r="I38" s="206"/>
      <c r="J38" s="207"/>
      <c r="K38" s="1"/>
      <c r="L38" s="1"/>
      <c r="M38" s="1"/>
      <c r="N38" s="1"/>
      <c r="O38" s="1"/>
    </row>
    <row r="39" spans="1:15" ht="24.9" customHeight="1" x14ac:dyDescent="0.25">
      <c r="A39" s="1"/>
      <c r="B39" s="5" t="s">
        <v>15</v>
      </c>
      <c r="C39" s="5"/>
      <c r="D39" s="5"/>
      <c r="E39" s="208"/>
      <c r="F39" s="209"/>
      <c r="G39" s="209"/>
      <c r="H39" s="209"/>
      <c r="I39" s="209"/>
      <c r="J39" s="210"/>
      <c r="K39" s="1"/>
      <c r="L39" s="1"/>
      <c r="M39" s="1"/>
      <c r="N39" s="1"/>
      <c r="O39" s="1"/>
    </row>
    <row r="40" spans="1:15" ht="24.9" customHeight="1" x14ac:dyDescent="0.25">
      <c r="A40" s="1"/>
      <c r="B40" s="5"/>
      <c r="C40" s="5"/>
      <c r="D40" s="5"/>
      <c r="E40" s="211"/>
      <c r="F40" s="212"/>
      <c r="G40" s="212"/>
      <c r="H40" s="212"/>
      <c r="I40" s="212"/>
      <c r="J40" s="213"/>
      <c r="K40" s="1"/>
      <c r="L40" s="1"/>
      <c r="M40" s="1"/>
      <c r="N40" s="1"/>
      <c r="O40" s="1"/>
    </row>
    <row r="41" spans="1:1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8"/>
      <c r="F42" s="111" t="s">
        <v>16</v>
      </c>
      <c r="G42" s="8"/>
      <c r="H42" s="112" t="s">
        <v>17</v>
      </c>
      <c r="I42" s="8"/>
      <c r="J42" s="112" t="s">
        <v>17</v>
      </c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4"/>
      <c r="F43" s="10" t="s">
        <v>18</v>
      </c>
      <c r="G43" s="4"/>
      <c r="H43" s="4" t="s">
        <v>19</v>
      </c>
      <c r="I43" s="4"/>
      <c r="J43" s="4" t="s">
        <v>20</v>
      </c>
      <c r="K43" s="1"/>
      <c r="L43" s="1"/>
      <c r="M43" s="1"/>
      <c r="N43" s="1"/>
      <c r="O43" s="1"/>
    </row>
    <row r="44" spans="1:15" ht="17.399999999999999" x14ac:dyDescent="0.3">
      <c r="A44" s="1"/>
      <c r="B44" s="47"/>
      <c r="C44" s="47"/>
      <c r="D44" s="47"/>
      <c r="E44" s="1"/>
      <c r="F44" s="48"/>
      <c r="G44" s="1"/>
      <c r="H44" s="1"/>
      <c r="I44" s="1"/>
      <c r="J44" s="2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 password="C0E8" sheet="1" objects="1" scenarios="1" selectLockedCells="1"/>
  <mergeCells count="26">
    <mergeCell ref="E38:J40"/>
    <mergeCell ref="H17:J17"/>
    <mergeCell ref="L17:O17"/>
    <mergeCell ref="F21:J21"/>
    <mergeCell ref="F24:J24"/>
    <mergeCell ref="F26:J26"/>
    <mergeCell ref="F28:J28"/>
    <mergeCell ref="F31:H31"/>
    <mergeCell ref="F35:H35"/>
    <mergeCell ref="H19:J19"/>
    <mergeCell ref="F18:J18"/>
    <mergeCell ref="F23:J23"/>
    <mergeCell ref="F22:J22"/>
    <mergeCell ref="F29:J29"/>
    <mergeCell ref="F27:J27"/>
    <mergeCell ref="H9:J9"/>
    <mergeCell ref="L9:O9"/>
    <mergeCell ref="H11:J11"/>
    <mergeCell ref="H13:J13"/>
    <mergeCell ref="H15:J15"/>
    <mergeCell ref="H8:J8"/>
    <mergeCell ref="H1:J1"/>
    <mergeCell ref="H2:J2"/>
    <mergeCell ref="H3:J3"/>
    <mergeCell ref="H5:J5"/>
    <mergeCell ref="H7:J7"/>
  </mergeCells>
  <dataValidations count="8">
    <dataValidation type="whole" allowBlank="1" showInputMessage="1" showErrorMessage="1" sqref="F33:H33" xr:uid="{00000000-0002-0000-1600-000000000000}">
      <formula1>1000</formula1>
      <formula2>9999999999</formula2>
    </dataValidation>
    <dataValidation type="whole" allowBlank="1" showInputMessage="1" showErrorMessage="1" sqref="C33" xr:uid="{00000000-0002-0000-1600-000001000000}">
      <formula1>11111111</formula1>
      <formula2>99999999</formula2>
    </dataValidation>
    <dataValidation type="list" allowBlank="1" showInputMessage="1" showErrorMessage="1" sqref="H5:J5" xr:uid="{00000000-0002-0000-1600-000002000000}">
      <formula1>"Dauerbuchung,Einzelbeleg"</formula1>
    </dataValidation>
    <dataValidation type="list" allowBlank="1" showInputMessage="1" showErrorMessage="1" sqref="H19:J19" xr:uid="{00000000-0002-0000-1600-000003000000}">
      <formula1>"Lastschriftsperre,Zahlsperre"</formula1>
    </dataValidation>
    <dataValidation type="list" allowBlank="1" showInputMessage="1" showErrorMessage="1" sqref="H7:J7" xr:uid="{00000000-0002-0000-1600-000004000000}">
      <formula1>"Eingangsrechnung,Ausgangsrechnung,GS - Eingangsrechnung,GS - Ausgangsrechnung"</formula1>
    </dataValidation>
    <dataValidation type="decimal" allowBlank="1" showInputMessage="1" showErrorMessage="1" sqref="H15:J15" xr:uid="{00000000-0002-0000-1600-000005000000}">
      <formula1>0</formula1>
      <formula2>100000000</formula2>
    </dataValidation>
    <dataValidation type="list" allowBlank="1" showInputMessage="1" showErrorMessage="1" sqref="D33" xr:uid="{00000000-0002-0000-1600-000006000000}">
      <formula1>"S,H"</formula1>
    </dataValidation>
    <dataValidation type="list" allowBlank="1" showInputMessage="1" showErrorMessage="1" error="korrektes Konto auswählen" sqref="B33" xr:uid="{00000000-0002-0000-1600-000007000000}">
      <formula1>"61601000,61335000,"</formula1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50"/>
  <sheetViews>
    <sheetView zoomScale="90" zoomScaleNormal="90" workbookViewId="0">
      <selection activeCell="F33" sqref="F33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  <col min="15" max="15" width="53.44140625" customWidth="1"/>
  </cols>
  <sheetData>
    <row r="1" spans="1:15" ht="23.4" thickBot="1" x14ac:dyDescent="0.45">
      <c r="A1" s="1"/>
      <c r="B1" s="115" t="s">
        <v>83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</row>
    <row r="2" spans="1:15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</row>
    <row r="3" spans="1:15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</row>
    <row r="4" spans="1:15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</row>
    <row r="5" spans="1:15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</row>
    <row r="6" spans="1:15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</row>
    <row r="7" spans="1:15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55</v>
      </c>
      <c r="I7" s="226"/>
      <c r="J7" s="227"/>
      <c r="K7" s="1"/>
      <c r="L7" s="1"/>
      <c r="M7" s="1"/>
      <c r="N7" s="1"/>
      <c r="O7" s="1"/>
    </row>
    <row r="8" spans="1:15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</row>
    <row r="9" spans="1:15" ht="24.9" customHeight="1" x14ac:dyDescent="0.3">
      <c r="A9" s="1"/>
      <c r="B9" s="101" t="s">
        <v>51</v>
      </c>
      <c r="C9" s="45"/>
      <c r="D9" s="45"/>
      <c r="E9" s="1"/>
      <c r="F9" s="126" t="s">
        <v>80</v>
      </c>
      <c r="G9" s="109"/>
      <c r="H9" s="248">
        <v>42428</v>
      </c>
      <c r="I9" s="249"/>
      <c r="J9" s="250"/>
      <c r="K9" s="1"/>
      <c r="L9" s="235"/>
      <c r="M9" s="236"/>
      <c r="N9" s="236"/>
      <c r="O9" s="237"/>
    </row>
    <row r="10" spans="1:15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</row>
    <row r="11" spans="1:15" ht="24.9" customHeight="1" x14ac:dyDescent="0.3">
      <c r="A11" s="1"/>
      <c r="B11" s="2" t="s">
        <v>8</v>
      </c>
      <c r="C11" s="2"/>
      <c r="D11" s="2"/>
      <c r="E11" s="1"/>
      <c r="F11" s="77"/>
      <c r="G11" s="1"/>
      <c r="H11" s="196"/>
      <c r="I11" s="197"/>
      <c r="J11" s="198"/>
      <c r="K11" s="1"/>
      <c r="L11" s="1"/>
      <c r="M11" s="1"/>
      <c r="N11" s="1"/>
      <c r="O11" s="1"/>
    </row>
    <row r="12" spans="1:15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</row>
    <row r="13" spans="1:15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86</v>
      </c>
      <c r="I13" s="200"/>
      <c r="J13" s="20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</row>
    <row r="15" spans="1:15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0</v>
      </c>
      <c r="I15" s="203"/>
      <c r="J15" s="204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</row>
    <row r="17" spans="1:15" ht="24.9" customHeight="1" x14ac:dyDescent="0.3">
      <c r="A17" s="1"/>
      <c r="B17" s="101" t="s">
        <v>82</v>
      </c>
      <c r="C17" s="45"/>
      <c r="D17" s="45"/>
      <c r="E17" s="1"/>
      <c r="F17" s="127" t="s">
        <v>159</v>
      </c>
      <c r="G17" s="109"/>
      <c r="H17" s="234">
        <f>DATE(YEAR(H9)+5,MONTH(H9),DAY(H9))</f>
        <v>44255</v>
      </c>
      <c r="I17" s="229"/>
      <c r="J17" s="230"/>
      <c r="K17" s="1"/>
      <c r="L17" s="235"/>
      <c r="M17" s="236"/>
      <c r="N17" s="236"/>
      <c r="O17" s="237"/>
    </row>
    <row r="18" spans="1:15" ht="31.5" customHeight="1" x14ac:dyDescent="0.3">
      <c r="A18" s="1"/>
      <c r="B18" s="1"/>
      <c r="C18" s="1"/>
      <c r="D18" s="1"/>
      <c r="E18" s="2"/>
      <c r="F18" s="254" t="s">
        <v>160</v>
      </c>
      <c r="G18" s="255"/>
      <c r="H18" s="255"/>
      <c r="I18" s="255"/>
      <c r="J18" s="255"/>
      <c r="K18" s="1"/>
      <c r="L18" s="50"/>
      <c r="M18" s="1"/>
      <c r="N18" s="1"/>
      <c r="O18" s="1"/>
    </row>
    <row r="19" spans="1:15" ht="24.9" customHeight="1" x14ac:dyDescent="0.3">
      <c r="A19" s="1"/>
      <c r="B19" s="2" t="s">
        <v>27</v>
      </c>
      <c r="C19" s="2"/>
      <c r="D19" s="2"/>
      <c r="E19" s="1"/>
      <c r="F19" s="2"/>
      <c r="G19" s="1"/>
      <c r="H19" s="199" t="s">
        <v>54</v>
      </c>
      <c r="I19" s="200"/>
      <c r="J19" s="201"/>
      <c r="K19" s="1"/>
      <c r="L19" s="1"/>
      <c r="M19" s="1"/>
      <c r="N19" s="1"/>
      <c r="O19" s="1"/>
    </row>
    <row r="20" spans="1:15" ht="15" customHeight="1" x14ac:dyDescent="0.3">
      <c r="A20" s="1"/>
      <c r="B20" s="1"/>
      <c r="C20" s="1"/>
      <c r="D20" s="1"/>
      <c r="E20" s="2"/>
      <c r="F20" s="1"/>
      <c r="G20" s="2"/>
      <c r="H20" s="2"/>
      <c r="I20" s="2"/>
      <c r="J20" s="2"/>
      <c r="K20" s="1"/>
      <c r="L20" s="1"/>
      <c r="M20" s="1"/>
      <c r="N20" s="1"/>
      <c r="O20" s="1"/>
    </row>
    <row r="21" spans="1:15" ht="24.9" customHeight="1" x14ac:dyDescent="0.3">
      <c r="A21" s="1"/>
      <c r="B21" s="39" t="s">
        <v>10</v>
      </c>
      <c r="C21" s="39"/>
      <c r="D21" s="39"/>
      <c r="E21" s="2"/>
      <c r="F21" s="214" t="s">
        <v>161</v>
      </c>
      <c r="G21" s="251"/>
      <c r="H21" s="251"/>
      <c r="I21" s="251"/>
      <c r="J21" s="252"/>
      <c r="K21" s="1"/>
      <c r="L21" s="50"/>
      <c r="M21" s="1"/>
      <c r="N21" s="1"/>
      <c r="O21" s="1"/>
    </row>
    <row r="22" spans="1:15" ht="14.25" customHeight="1" x14ac:dyDescent="0.3">
      <c r="A22" s="1"/>
      <c r="B22" s="39"/>
      <c r="C22" s="39"/>
      <c r="D22" s="39"/>
      <c r="E22" s="2"/>
      <c r="F22" s="231" t="s">
        <v>162</v>
      </c>
      <c r="G22" s="231"/>
      <c r="H22" s="231"/>
      <c r="I22" s="231"/>
      <c r="J22" s="231"/>
      <c r="K22" s="1"/>
      <c r="L22" s="50"/>
      <c r="M22" s="1"/>
      <c r="N22" s="1"/>
      <c r="O22" s="1"/>
    </row>
    <row r="23" spans="1:15" ht="33" customHeight="1" x14ac:dyDescent="0.3">
      <c r="A23" s="1"/>
      <c r="B23" s="2"/>
      <c r="C23" s="2"/>
      <c r="D23" s="2"/>
      <c r="E23" s="2"/>
      <c r="F23" s="231" t="s">
        <v>163</v>
      </c>
      <c r="G23" s="231"/>
      <c r="H23" s="231"/>
      <c r="I23" s="231"/>
      <c r="J23" s="231"/>
      <c r="K23" s="1"/>
      <c r="L23" s="1"/>
      <c r="M23" s="1"/>
      <c r="N23" s="1"/>
      <c r="O23" s="1"/>
    </row>
    <row r="24" spans="1:15" ht="24.9" customHeight="1" x14ac:dyDescent="0.3">
      <c r="A24" s="1"/>
      <c r="B24" s="39" t="s">
        <v>31</v>
      </c>
      <c r="C24" s="39"/>
      <c r="D24" s="39"/>
      <c r="E24" s="2"/>
      <c r="F24" s="253"/>
      <c r="G24" s="242"/>
      <c r="H24" s="242"/>
      <c r="I24" s="242"/>
      <c r="J24" s="243"/>
      <c r="K24" s="1"/>
      <c r="L24" s="50"/>
      <c r="M24" s="1"/>
      <c r="N24" s="1"/>
      <c r="O24" s="1"/>
    </row>
    <row r="25" spans="1:15" ht="15" customHeight="1" x14ac:dyDescent="0.3">
      <c r="A25" s="1"/>
      <c r="B25" s="1"/>
      <c r="C25" s="1"/>
      <c r="D25" s="1"/>
      <c r="E25" s="2"/>
      <c r="F25" s="1"/>
      <c r="G25" s="2"/>
      <c r="H25" s="2"/>
      <c r="I25" s="2"/>
      <c r="J25" s="2"/>
      <c r="K25" s="1"/>
      <c r="L25" s="1"/>
      <c r="M25" s="1"/>
      <c r="N25" s="1"/>
      <c r="O25" s="1"/>
    </row>
    <row r="26" spans="1:15" ht="24.9" customHeight="1" x14ac:dyDescent="0.3">
      <c r="A26" s="1"/>
      <c r="B26" s="2" t="s">
        <v>34</v>
      </c>
      <c r="C26" s="2"/>
      <c r="D26" s="2"/>
      <c r="E26" s="2"/>
      <c r="F26" s="214" t="s">
        <v>84</v>
      </c>
      <c r="G26" s="251"/>
      <c r="H26" s="251"/>
      <c r="I26" s="251"/>
      <c r="J26" s="252"/>
      <c r="K26" s="1"/>
      <c r="L26" s="50"/>
      <c r="M26" s="1"/>
      <c r="N26" s="1"/>
      <c r="O26" s="1"/>
    </row>
    <row r="27" spans="1:15" ht="27.75" customHeight="1" x14ac:dyDescent="0.3">
      <c r="A27" s="1"/>
      <c r="B27" s="1"/>
      <c r="C27" s="1"/>
      <c r="D27" s="1"/>
      <c r="E27" s="2"/>
      <c r="F27" s="256" t="s">
        <v>164</v>
      </c>
      <c r="G27" s="257"/>
      <c r="H27" s="257"/>
      <c r="I27" s="257"/>
      <c r="J27" s="257"/>
      <c r="K27" s="1"/>
      <c r="L27" s="50"/>
      <c r="M27" s="1"/>
      <c r="N27" s="1"/>
      <c r="O27" s="1"/>
    </row>
    <row r="28" spans="1:15" ht="24.9" customHeight="1" x14ac:dyDescent="0.3">
      <c r="A28" s="1"/>
      <c r="B28" s="2" t="s">
        <v>35</v>
      </c>
      <c r="C28" s="2"/>
      <c r="D28" s="2"/>
      <c r="E28" s="2"/>
      <c r="F28" s="214" t="s">
        <v>71</v>
      </c>
      <c r="G28" s="215"/>
      <c r="H28" s="215"/>
      <c r="I28" s="215"/>
      <c r="J28" s="216"/>
      <c r="K28" s="1"/>
      <c r="L28" s="122"/>
      <c r="M28" s="1"/>
      <c r="N28" s="1"/>
      <c r="O28" s="1"/>
    </row>
    <row r="29" spans="1:15" ht="23.25" customHeight="1" x14ac:dyDescent="0.3">
      <c r="A29" s="1"/>
      <c r="B29" s="2"/>
      <c r="C29" s="2"/>
      <c r="D29" s="2"/>
      <c r="E29" s="2"/>
      <c r="F29" s="245" t="s">
        <v>156</v>
      </c>
      <c r="G29" s="245"/>
      <c r="H29" s="245"/>
      <c r="I29" s="245"/>
      <c r="J29" s="245"/>
      <c r="K29" s="1"/>
      <c r="L29" s="49"/>
      <c r="M29" s="1"/>
      <c r="N29" s="1"/>
      <c r="O29" s="1"/>
    </row>
    <row r="30" spans="1:15" ht="15" customHeight="1" x14ac:dyDescent="0.3">
      <c r="A30" s="1"/>
      <c r="B30" s="2"/>
      <c r="C30" s="2"/>
      <c r="D30" s="2"/>
      <c r="E30" s="2"/>
      <c r="F30" s="43"/>
      <c r="G30" s="44"/>
      <c r="H30" s="44"/>
      <c r="I30" s="44"/>
      <c r="J30" s="44"/>
      <c r="K30" s="1"/>
      <c r="L30" s="49"/>
      <c r="M30" s="1"/>
      <c r="N30" s="1"/>
      <c r="O30" s="1"/>
    </row>
    <row r="31" spans="1:15" ht="24.9" customHeight="1" x14ac:dyDescent="0.3">
      <c r="A31" s="1"/>
      <c r="B31" s="7" t="s">
        <v>11</v>
      </c>
      <c r="C31" s="7"/>
      <c r="D31" s="7"/>
      <c r="E31" s="2"/>
      <c r="F31" s="217" t="s">
        <v>12</v>
      </c>
      <c r="G31" s="217"/>
      <c r="H31" s="217"/>
      <c r="I31" s="6"/>
      <c r="J31" s="7" t="s">
        <v>13</v>
      </c>
      <c r="K31" s="1"/>
      <c r="L31" s="1"/>
      <c r="M31" s="1"/>
      <c r="N31" s="1"/>
      <c r="O31" s="1"/>
    </row>
    <row r="32" spans="1:15" ht="17.399999999999999" x14ac:dyDescent="0.3">
      <c r="A32" s="1"/>
      <c r="B32" s="1"/>
      <c r="C32" s="1"/>
      <c r="D32" s="99" t="s">
        <v>23</v>
      </c>
      <c r="E32" s="2"/>
      <c r="F32" s="38" t="s">
        <v>5</v>
      </c>
      <c r="G32" s="38"/>
      <c r="H32" s="38" t="s">
        <v>32</v>
      </c>
      <c r="I32" s="6"/>
      <c r="J32" s="6"/>
      <c r="K32" s="1"/>
      <c r="L32" s="1"/>
      <c r="M32" s="1"/>
      <c r="N32" s="1"/>
      <c r="O32" s="1"/>
    </row>
    <row r="33" spans="1:15" ht="24.9" customHeight="1" x14ac:dyDescent="0.3">
      <c r="A33" s="1"/>
      <c r="B33" s="74">
        <v>61601000</v>
      </c>
      <c r="C33" s="100"/>
      <c r="D33" s="74" t="s">
        <v>39</v>
      </c>
      <c r="E33" s="2"/>
      <c r="F33" s="116">
        <v>1900001021</v>
      </c>
      <c r="G33" s="46"/>
      <c r="H33" s="75">
        <f>F33</f>
        <v>1900001021</v>
      </c>
      <c r="I33" s="6"/>
      <c r="J33" s="76">
        <f>H15</f>
        <v>0</v>
      </c>
      <c r="K33" s="1"/>
      <c r="L33" s="50"/>
      <c r="M33" s="1"/>
      <c r="N33" s="1"/>
      <c r="O33" s="1"/>
    </row>
    <row r="34" spans="1:15" ht="12.75" customHeight="1" x14ac:dyDescent="0.3">
      <c r="A34" s="1"/>
      <c r="B34" s="123"/>
      <c r="C34" s="1"/>
      <c r="D34" s="1"/>
      <c r="E34" s="2"/>
      <c r="F34" s="4"/>
      <c r="G34" s="2"/>
      <c r="H34" s="6"/>
      <c r="I34" s="6"/>
      <c r="J34" s="6"/>
      <c r="K34" s="1"/>
      <c r="L34" s="1"/>
      <c r="M34" s="1"/>
      <c r="N34" s="1"/>
      <c r="O34" s="1"/>
    </row>
    <row r="35" spans="1:15" ht="24.9" customHeight="1" x14ac:dyDescent="0.3">
      <c r="A35" s="1"/>
      <c r="B35" s="40" t="s">
        <v>33</v>
      </c>
      <c r="C35" s="40"/>
      <c r="D35" s="40"/>
      <c r="E35" s="2"/>
      <c r="F35" s="218"/>
      <c r="G35" s="219"/>
      <c r="H35" s="220"/>
      <c r="I35" s="6"/>
      <c r="J35" s="6"/>
      <c r="K35" s="1"/>
      <c r="L35" s="1"/>
      <c r="M35" s="8"/>
      <c r="N35" s="1"/>
      <c r="O35" s="1"/>
    </row>
    <row r="36" spans="1:15" ht="15" customHeight="1" x14ac:dyDescent="0.3">
      <c r="A36" s="1"/>
      <c r="B36" s="1"/>
      <c r="C36" s="1"/>
      <c r="D36" s="1"/>
      <c r="E36" s="2"/>
      <c r="F36" s="4"/>
      <c r="G36" s="2"/>
      <c r="H36" s="6"/>
      <c r="I36" s="6"/>
      <c r="J36" s="6"/>
      <c r="K36" s="1"/>
      <c r="L36" s="1"/>
      <c r="M36" s="1"/>
      <c r="N36" s="1"/>
      <c r="O36" s="1"/>
    </row>
    <row r="37" spans="1:15" ht="15" customHeight="1" x14ac:dyDescent="0.3">
      <c r="A37" s="1"/>
      <c r="B37" s="1"/>
      <c r="C37" s="1"/>
      <c r="D37" s="1"/>
      <c r="E37" s="2"/>
      <c r="F37" s="1"/>
      <c r="G37" s="2"/>
      <c r="H37" s="2"/>
      <c r="I37" s="2"/>
      <c r="J37" s="2"/>
      <c r="K37" s="1"/>
      <c r="L37" s="1"/>
      <c r="M37" s="1"/>
      <c r="N37" s="1"/>
      <c r="O37" s="1"/>
    </row>
    <row r="38" spans="1:15" ht="24.9" customHeight="1" x14ac:dyDescent="0.3">
      <c r="A38" s="1"/>
      <c r="B38" s="2" t="s">
        <v>14</v>
      </c>
      <c r="C38" s="2"/>
      <c r="D38" s="2"/>
      <c r="E38" s="205"/>
      <c r="F38" s="206"/>
      <c r="G38" s="206"/>
      <c r="H38" s="206"/>
      <c r="I38" s="206"/>
      <c r="J38" s="207"/>
      <c r="K38" s="1"/>
      <c r="L38" s="1"/>
      <c r="M38" s="1"/>
      <c r="N38" s="1"/>
      <c r="O38" s="1"/>
    </row>
    <row r="39" spans="1:15" ht="24.9" customHeight="1" x14ac:dyDescent="0.25">
      <c r="A39" s="1"/>
      <c r="B39" s="5" t="s">
        <v>15</v>
      </c>
      <c r="C39" s="5"/>
      <c r="D39" s="5"/>
      <c r="E39" s="208"/>
      <c r="F39" s="209"/>
      <c r="G39" s="209"/>
      <c r="H39" s="209"/>
      <c r="I39" s="209"/>
      <c r="J39" s="210"/>
      <c r="K39" s="1"/>
      <c r="L39" s="1"/>
      <c r="M39" s="1"/>
      <c r="N39" s="1"/>
      <c r="O39" s="1"/>
    </row>
    <row r="40" spans="1:15" ht="24.9" customHeight="1" x14ac:dyDescent="0.25">
      <c r="A40" s="1"/>
      <c r="B40" s="5"/>
      <c r="C40" s="5"/>
      <c r="D40" s="5"/>
      <c r="E40" s="211"/>
      <c r="F40" s="212"/>
      <c r="G40" s="212"/>
      <c r="H40" s="212"/>
      <c r="I40" s="212"/>
      <c r="J40" s="213"/>
      <c r="K40" s="1"/>
      <c r="L40" s="1"/>
      <c r="M40" s="1"/>
      <c r="N40" s="1"/>
      <c r="O40" s="1"/>
    </row>
    <row r="41" spans="1:15" ht="17.399999999999999" x14ac:dyDescent="0.3">
      <c r="A41" s="1"/>
      <c r="B41" s="1"/>
      <c r="C41" s="1"/>
      <c r="D41" s="1"/>
      <c r="E41" s="1"/>
      <c r="F41" s="1"/>
      <c r="G41" s="1"/>
      <c r="H41" s="1"/>
      <c r="I41" s="1"/>
      <c r="J41" s="2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8"/>
      <c r="F42" s="111" t="s">
        <v>16</v>
      </c>
      <c r="G42" s="8"/>
      <c r="H42" s="112" t="s">
        <v>17</v>
      </c>
      <c r="I42" s="8"/>
      <c r="J42" s="112" t="s">
        <v>17</v>
      </c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4"/>
      <c r="F43" s="10" t="s">
        <v>18</v>
      </c>
      <c r="G43" s="4"/>
      <c r="H43" s="4" t="s">
        <v>19</v>
      </c>
      <c r="I43" s="4"/>
      <c r="J43" s="4" t="s">
        <v>20</v>
      </c>
      <c r="K43" s="1"/>
      <c r="L43" s="1"/>
      <c r="M43" s="1"/>
      <c r="N43" s="1"/>
      <c r="O43" s="1"/>
    </row>
    <row r="44" spans="1:15" ht="17.399999999999999" x14ac:dyDescent="0.3">
      <c r="A44" s="1"/>
      <c r="B44" s="47"/>
      <c r="C44" s="47"/>
      <c r="D44" s="47"/>
      <c r="E44" s="1"/>
      <c r="F44" s="48"/>
      <c r="G44" s="1"/>
      <c r="H44" s="1"/>
      <c r="I44" s="1"/>
      <c r="J44" s="2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</sheetData>
  <sheetProtection password="C0E8" sheet="1" objects="1" scenarios="1" selectLockedCells="1"/>
  <mergeCells count="26">
    <mergeCell ref="E38:J40"/>
    <mergeCell ref="F26:J26"/>
    <mergeCell ref="F27:J27"/>
    <mergeCell ref="F28:J28"/>
    <mergeCell ref="F29:J29"/>
    <mergeCell ref="F31:H31"/>
    <mergeCell ref="F35:H35"/>
    <mergeCell ref="F24:J24"/>
    <mergeCell ref="H9:J9"/>
    <mergeCell ref="L9:O9"/>
    <mergeCell ref="H11:J11"/>
    <mergeCell ref="H13:J13"/>
    <mergeCell ref="H15:J15"/>
    <mergeCell ref="H17:J17"/>
    <mergeCell ref="L17:O17"/>
    <mergeCell ref="F18:J18"/>
    <mergeCell ref="H19:J19"/>
    <mergeCell ref="F21:J21"/>
    <mergeCell ref="F22:J22"/>
    <mergeCell ref="F23:J23"/>
    <mergeCell ref="H8:J8"/>
    <mergeCell ref="H1:J1"/>
    <mergeCell ref="H2:J2"/>
    <mergeCell ref="H3:J3"/>
    <mergeCell ref="H5:J5"/>
    <mergeCell ref="H7:J7"/>
  </mergeCells>
  <dataValidations count="7">
    <dataValidation type="list" allowBlank="1" showInputMessage="1" showErrorMessage="1" sqref="D33" xr:uid="{00000000-0002-0000-1700-000000000000}">
      <formula1>"S,H"</formula1>
    </dataValidation>
    <dataValidation type="decimal" allowBlank="1" showInputMessage="1" showErrorMessage="1" sqref="H15:J15" xr:uid="{00000000-0002-0000-1700-000001000000}">
      <formula1>0</formula1>
      <formula2>100000000</formula2>
    </dataValidation>
    <dataValidation type="list" allowBlank="1" showInputMessage="1" showErrorMessage="1" sqref="H7:J7" xr:uid="{00000000-0002-0000-1700-000002000000}">
      <formula1>"Eingangsrechnung,Ausgangsrechnung,GS - Eingangsrechnung,GS - Ausgangsrechnung"</formula1>
    </dataValidation>
    <dataValidation type="list" allowBlank="1" showInputMessage="1" showErrorMessage="1" sqref="H19:J19" xr:uid="{00000000-0002-0000-1700-000003000000}">
      <formula1>"Lastschriftsperre,Zahlsperre"</formula1>
    </dataValidation>
    <dataValidation type="list" allowBlank="1" showInputMessage="1" showErrorMessage="1" sqref="H5:J5" xr:uid="{00000000-0002-0000-1700-000004000000}">
      <formula1>"Dauerbuchung,Einzelbeleg"</formula1>
    </dataValidation>
    <dataValidation type="whole" allowBlank="1" showInputMessage="1" showErrorMessage="1" sqref="C33" xr:uid="{00000000-0002-0000-1700-000005000000}">
      <formula1>11111111</formula1>
      <formula2>99999999</formula2>
    </dataValidation>
    <dataValidation type="whole" allowBlank="1" showInputMessage="1" showErrorMessage="1" sqref="F33:H33" xr:uid="{00000000-0002-0000-1700-000006000000}">
      <formula1>1000</formula1>
      <formula2>9999999999</formula2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2">
    <pageSetUpPr fitToPage="1"/>
  </sheetPr>
  <dimension ref="A1:O52"/>
  <sheetViews>
    <sheetView zoomScale="90" zoomScaleNormal="90" workbookViewId="0">
      <selection activeCell="H3" sqref="H3:J3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  <col min="15" max="15" width="53.44140625" customWidth="1"/>
  </cols>
  <sheetData>
    <row r="1" spans="1:15" ht="23.4" thickBot="1" x14ac:dyDescent="0.45">
      <c r="A1" s="1"/>
      <c r="B1" s="115" t="s">
        <v>85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</row>
    <row r="2" spans="1:15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</row>
    <row r="3" spans="1:15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</row>
    <row r="4" spans="1:15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</row>
    <row r="5" spans="1:15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</row>
    <row r="6" spans="1:15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</row>
    <row r="7" spans="1:15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61</v>
      </c>
      <c r="I7" s="226"/>
      <c r="J7" s="227"/>
      <c r="K7" s="1"/>
      <c r="L7" s="1"/>
      <c r="M7" s="1"/>
      <c r="N7" s="1"/>
      <c r="O7" s="1"/>
    </row>
    <row r="8" spans="1:15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</row>
    <row r="9" spans="1:15" ht="24.9" customHeight="1" x14ac:dyDescent="0.3">
      <c r="A9" s="1"/>
      <c r="B9" s="101" t="s">
        <v>51</v>
      </c>
      <c r="C9" s="45"/>
      <c r="D9" s="45"/>
      <c r="E9" s="1"/>
      <c r="F9" s="127" t="s">
        <v>165</v>
      </c>
      <c r="G9" s="109"/>
      <c r="H9" s="248">
        <v>43558</v>
      </c>
      <c r="I9" s="249"/>
      <c r="J9" s="250"/>
      <c r="K9" s="1"/>
      <c r="L9" s="235"/>
      <c r="M9" s="236"/>
      <c r="N9" s="236"/>
      <c r="O9" s="237"/>
    </row>
    <row r="10" spans="1:15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</row>
    <row r="11" spans="1:15" ht="24.9" customHeight="1" x14ac:dyDescent="0.3">
      <c r="A11" s="1"/>
      <c r="B11" s="2" t="s">
        <v>8</v>
      </c>
      <c r="C11" s="2"/>
      <c r="D11" s="2"/>
      <c r="E11" s="1"/>
      <c r="F11" s="77"/>
      <c r="G11" s="1"/>
      <c r="H11" s="196" t="s">
        <v>230</v>
      </c>
      <c r="I11" s="197"/>
      <c r="J11" s="198"/>
      <c r="K11" s="1"/>
      <c r="L11" s="50"/>
      <c r="M11" s="1"/>
      <c r="N11" s="1"/>
      <c r="O11" s="1"/>
    </row>
    <row r="12" spans="1:15" ht="24.75" customHeight="1" x14ac:dyDescent="0.3">
      <c r="A12" s="1"/>
      <c r="B12" s="5"/>
      <c r="C12" s="1"/>
      <c r="D12" s="1"/>
      <c r="E12" s="2"/>
      <c r="F12" s="258" t="s">
        <v>172</v>
      </c>
      <c r="G12" s="258"/>
      <c r="H12" s="258"/>
      <c r="I12" s="258"/>
      <c r="J12" s="258"/>
      <c r="K12" s="1"/>
      <c r="L12" s="1"/>
      <c r="M12" s="1"/>
      <c r="N12" s="1"/>
      <c r="O12" s="1"/>
    </row>
    <row r="13" spans="1:15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85</v>
      </c>
      <c r="I13" s="200"/>
      <c r="J13" s="201"/>
      <c r="K13" s="1"/>
      <c r="L13" s="1"/>
      <c r="M13" s="1"/>
      <c r="N13" s="1"/>
      <c r="O13" s="1"/>
    </row>
    <row r="14" spans="1:15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</row>
    <row r="15" spans="1:15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2521.66</v>
      </c>
      <c r="I15" s="203"/>
      <c r="J15" s="204"/>
      <c r="K15" s="1"/>
      <c r="L15" s="1"/>
      <c r="M15" s="1"/>
      <c r="N15" s="1"/>
      <c r="O15" s="1"/>
    </row>
    <row r="16" spans="1:15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</row>
    <row r="17" spans="1:15" ht="24.9" customHeight="1" x14ac:dyDescent="0.3">
      <c r="A17" s="1"/>
      <c r="B17" s="101" t="s">
        <v>82</v>
      </c>
      <c r="C17" s="45"/>
      <c r="D17" s="45"/>
      <c r="E17" s="1"/>
      <c r="F17" s="126" t="s">
        <v>166</v>
      </c>
      <c r="G17" s="109"/>
      <c r="H17" s="234">
        <v>45305</v>
      </c>
      <c r="I17" s="229"/>
      <c r="J17" s="230"/>
      <c r="K17" s="1"/>
      <c r="L17" s="235"/>
      <c r="M17" s="236"/>
      <c r="N17" s="236"/>
      <c r="O17" s="237"/>
    </row>
    <row r="18" spans="1:15" ht="30.75" customHeight="1" x14ac:dyDescent="0.3">
      <c r="A18" s="1"/>
      <c r="B18" s="1"/>
      <c r="C18" s="1"/>
      <c r="D18" s="1"/>
      <c r="E18" s="2"/>
      <c r="F18" s="254" t="s">
        <v>160</v>
      </c>
      <c r="G18" s="255"/>
      <c r="H18" s="255"/>
      <c r="I18" s="255"/>
      <c r="J18" s="255"/>
      <c r="K18" s="1"/>
      <c r="L18" s="50"/>
      <c r="M18" s="1"/>
      <c r="N18" s="1"/>
      <c r="O18" s="1"/>
    </row>
    <row r="19" spans="1:15" ht="24.9" customHeight="1" x14ac:dyDescent="0.3">
      <c r="A19" s="1"/>
      <c r="B19" s="2" t="s">
        <v>27</v>
      </c>
      <c r="C19" s="2"/>
      <c r="D19" s="2"/>
      <c r="E19" s="1"/>
      <c r="F19" s="2"/>
      <c r="G19" s="1"/>
      <c r="H19" s="199" t="s">
        <v>63</v>
      </c>
      <c r="I19" s="200"/>
      <c r="J19" s="201"/>
      <c r="K19" s="1"/>
      <c r="L19" s="1"/>
      <c r="M19" s="1"/>
      <c r="N19" s="1"/>
      <c r="O19" s="1"/>
    </row>
    <row r="20" spans="1:15" ht="24.9" customHeight="1" x14ac:dyDescent="0.3">
      <c r="A20" s="1"/>
      <c r="B20" s="2" t="s">
        <v>88</v>
      </c>
      <c r="C20" s="2"/>
      <c r="D20" s="2"/>
      <c r="E20" s="1"/>
      <c r="F20" s="2"/>
      <c r="G20" s="1"/>
      <c r="H20" s="199" t="s">
        <v>89</v>
      </c>
      <c r="I20" s="200"/>
      <c r="J20" s="201"/>
      <c r="K20" s="1"/>
      <c r="L20" s="1"/>
      <c r="M20" s="1"/>
      <c r="N20" s="1"/>
      <c r="O20" s="1"/>
    </row>
    <row r="21" spans="1:15" ht="15" customHeight="1" x14ac:dyDescent="0.3">
      <c r="A21" s="1"/>
      <c r="B21" s="1"/>
      <c r="C21" s="1"/>
      <c r="D21" s="1"/>
      <c r="E21" s="2"/>
      <c r="F21" s="1"/>
      <c r="G21" s="2"/>
      <c r="H21" s="2"/>
      <c r="I21" s="2"/>
      <c r="J21" s="2"/>
      <c r="K21" s="1"/>
      <c r="L21" s="1"/>
      <c r="M21" s="1"/>
      <c r="N21" s="1"/>
      <c r="O21" s="1"/>
    </row>
    <row r="22" spans="1:15" ht="24.9" customHeight="1" x14ac:dyDescent="0.3">
      <c r="A22" s="1"/>
      <c r="B22" s="39" t="s">
        <v>10</v>
      </c>
      <c r="C22" s="39"/>
      <c r="D22" s="39"/>
      <c r="E22" s="2"/>
      <c r="F22" s="214" t="s">
        <v>87</v>
      </c>
      <c r="G22" s="215"/>
      <c r="H22" s="215"/>
      <c r="I22" s="215"/>
      <c r="J22" s="216"/>
      <c r="K22" s="1"/>
      <c r="L22" s="50"/>
      <c r="M22" s="1"/>
      <c r="N22" s="1"/>
      <c r="O22" s="1"/>
    </row>
    <row r="23" spans="1:15" ht="16.5" customHeight="1" x14ac:dyDescent="0.3">
      <c r="A23" s="1"/>
      <c r="B23" s="39"/>
      <c r="C23" s="39"/>
      <c r="D23" s="39"/>
      <c r="E23" s="2"/>
      <c r="F23" s="231" t="s">
        <v>167</v>
      </c>
      <c r="G23" s="231"/>
      <c r="H23" s="231"/>
      <c r="I23" s="231"/>
      <c r="J23" s="231"/>
      <c r="K23" s="1"/>
      <c r="L23" s="50"/>
      <c r="M23" s="1"/>
      <c r="N23" s="1"/>
      <c r="O23" s="1"/>
    </row>
    <row r="24" spans="1:15" ht="27" customHeight="1" x14ac:dyDescent="0.3">
      <c r="A24" s="1"/>
      <c r="B24" s="2"/>
      <c r="C24" s="2"/>
      <c r="D24" s="2"/>
      <c r="E24" s="2"/>
      <c r="F24" s="231" t="s">
        <v>168</v>
      </c>
      <c r="G24" s="231"/>
      <c r="H24" s="231"/>
      <c r="I24" s="231"/>
      <c r="J24" s="231"/>
      <c r="K24" s="1"/>
      <c r="L24" s="1"/>
      <c r="M24" s="1"/>
      <c r="N24" s="1"/>
      <c r="O24" s="1"/>
    </row>
    <row r="25" spans="1:15" ht="24.9" customHeight="1" x14ac:dyDescent="0.3">
      <c r="A25" s="1"/>
      <c r="B25" s="39" t="s">
        <v>31</v>
      </c>
      <c r="C25" s="39"/>
      <c r="D25" s="39"/>
      <c r="E25" s="2"/>
      <c r="F25" s="214" t="s">
        <v>231</v>
      </c>
      <c r="G25" s="215"/>
      <c r="H25" s="215"/>
      <c r="I25" s="215"/>
      <c r="J25" s="216"/>
      <c r="K25" s="1"/>
      <c r="L25" s="50"/>
      <c r="M25" s="1"/>
      <c r="N25" s="1"/>
      <c r="O25" s="1"/>
    </row>
    <row r="26" spans="1:15" ht="33" customHeight="1" x14ac:dyDescent="0.3">
      <c r="A26" s="1"/>
      <c r="B26" s="1"/>
      <c r="C26" s="1"/>
      <c r="D26" s="1"/>
      <c r="E26" s="2"/>
      <c r="F26" s="256" t="s">
        <v>156</v>
      </c>
      <c r="G26" s="257"/>
      <c r="H26" s="257"/>
      <c r="I26" s="257"/>
      <c r="J26" s="257"/>
      <c r="K26" s="1"/>
      <c r="L26" s="1"/>
      <c r="M26" s="1"/>
      <c r="N26" s="1"/>
      <c r="O26" s="1"/>
    </row>
    <row r="27" spans="1:15" ht="24.9" customHeight="1" x14ac:dyDescent="0.3">
      <c r="A27" s="1"/>
      <c r="B27" s="2" t="s">
        <v>34</v>
      </c>
      <c r="C27" s="2"/>
      <c r="D27" s="2"/>
      <c r="E27" s="2"/>
      <c r="F27" s="214" t="s">
        <v>232</v>
      </c>
      <c r="G27" s="215"/>
      <c r="H27" s="215"/>
      <c r="I27" s="215"/>
      <c r="J27" s="216"/>
      <c r="K27" s="1"/>
      <c r="L27" s="50"/>
      <c r="M27" s="1"/>
      <c r="N27" s="1"/>
      <c r="O27" s="1"/>
    </row>
    <row r="28" spans="1:15" ht="15" customHeight="1" x14ac:dyDescent="0.3">
      <c r="A28" s="1"/>
      <c r="B28" s="2"/>
      <c r="C28" s="2"/>
      <c r="D28" s="2"/>
      <c r="E28" s="2"/>
      <c r="F28" s="256" t="s">
        <v>169</v>
      </c>
      <c r="G28" s="257"/>
      <c r="H28" s="257"/>
      <c r="I28" s="257"/>
      <c r="J28" s="257"/>
      <c r="K28" s="1"/>
      <c r="L28" s="50"/>
      <c r="M28" s="1"/>
      <c r="N28" s="1"/>
      <c r="O28" s="1"/>
    </row>
    <row r="29" spans="1:15" ht="30" customHeight="1" x14ac:dyDescent="0.3">
      <c r="A29" s="1"/>
      <c r="B29" s="1"/>
      <c r="C29" s="1"/>
      <c r="D29" s="1"/>
      <c r="E29" s="2"/>
      <c r="F29" s="256" t="s">
        <v>170</v>
      </c>
      <c r="G29" s="257"/>
      <c r="H29" s="257"/>
      <c r="I29" s="257"/>
      <c r="J29" s="257"/>
      <c r="K29" s="1"/>
      <c r="L29" s="50"/>
      <c r="M29" s="1"/>
      <c r="N29" s="1"/>
      <c r="O29" s="1"/>
    </row>
    <row r="30" spans="1:15" ht="24.9" customHeight="1" x14ac:dyDescent="0.3">
      <c r="A30" s="1"/>
      <c r="B30" s="2" t="s">
        <v>35</v>
      </c>
      <c r="C30" s="2"/>
      <c r="D30" s="2"/>
      <c r="E30" s="2"/>
      <c r="F30" s="214" t="s">
        <v>233</v>
      </c>
      <c r="G30" s="215"/>
      <c r="H30" s="215"/>
      <c r="I30" s="215"/>
      <c r="J30" s="216"/>
      <c r="K30" s="1"/>
      <c r="L30" s="122"/>
      <c r="M30" s="1"/>
      <c r="N30" s="1"/>
      <c r="O30" s="1"/>
    </row>
    <row r="31" spans="1:15" ht="15" customHeight="1" x14ac:dyDescent="0.3">
      <c r="A31" s="1"/>
      <c r="B31" s="2"/>
      <c r="C31" s="2"/>
      <c r="D31" s="2"/>
      <c r="E31" s="2"/>
      <c r="F31" s="259" t="s">
        <v>171</v>
      </c>
      <c r="G31" s="259"/>
      <c r="H31" s="259"/>
      <c r="I31" s="259"/>
      <c r="J31" s="259"/>
      <c r="K31" s="1"/>
      <c r="L31" s="49"/>
      <c r="M31" s="1"/>
      <c r="N31" s="1"/>
      <c r="O31" s="1"/>
    </row>
    <row r="32" spans="1:15" ht="15" customHeight="1" x14ac:dyDescent="0.3">
      <c r="A32" s="1"/>
      <c r="B32" s="2"/>
      <c r="C32" s="2"/>
      <c r="D32" s="2"/>
      <c r="E32" s="2"/>
      <c r="F32" s="43"/>
      <c r="G32" s="44"/>
      <c r="H32" s="44"/>
      <c r="I32" s="44"/>
      <c r="J32" s="44"/>
      <c r="K32" s="1"/>
      <c r="L32" s="49"/>
      <c r="M32" s="1"/>
      <c r="N32" s="1"/>
      <c r="O32" s="1"/>
    </row>
    <row r="33" spans="1:15" ht="24.9" customHeight="1" x14ac:dyDescent="0.3">
      <c r="A33" s="1"/>
      <c r="B33" s="7" t="s">
        <v>11</v>
      </c>
      <c r="C33" s="7"/>
      <c r="D33" s="7"/>
      <c r="E33" s="2"/>
      <c r="F33" s="217" t="s">
        <v>12</v>
      </c>
      <c r="G33" s="217"/>
      <c r="H33" s="217"/>
      <c r="I33" s="6"/>
      <c r="J33" s="7" t="s">
        <v>13</v>
      </c>
      <c r="K33" s="1"/>
      <c r="L33" s="1"/>
      <c r="M33" s="1"/>
      <c r="N33" s="1"/>
      <c r="O33" s="1"/>
    </row>
    <row r="34" spans="1:15" ht="17.399999999999999" x14ac:dyDescent="0.3">
      <c r="A34" s="1"/>
      <c r="B34" s="1"/>
      <c r="C34" s="1"/>
      <c r="D34" s="99" t="s">
        <v>23</v>
      </c>
      <c r="E34" s="2"/>
      <c r="F34" s="38" t="s">
        <v>5</v>
      </c>
      <c r="G34" s="38"/>
      <c r="H34" s="38" t="s">
        <v>32</v>
      </c>
      <c r="I34" s="6"/>
      <c r="J34" s="6"/>
      <c r="K34" s="1"/>
      <c r="L34" s="1"/>
      <c r="M34" s="1"/>
      <c r="N34" s="1"/>
      <c r="O34" s="1"/>
    </row>
    <row r="35" spans="1:15" ht="24.9" customHeight="1" x14ac:dyDescent="0.3">
      <c r="A35" s="1"/>
      <c r="B35" s="74">
        <v>99000220</v>
      </c>
      <c r="C35" s="100"/>
      <c r="D35" s="74" t="s">
        <v>40</v>
      </c>
      <c r="E35" s="2"/>
      <c r="F35" s="116">
        <v>1004</v>
      </c>
      <c r="G35" s="46"/>
      <c r="H35" s="75"/>
      <c r="I35" s="6"/>
      <c r="J35" s="76">
        <f>H15</f>
        <v>2521.66</v>
      </c>
      <c r="K35" s="1"/>
      <c r="L35" s="50"/>
      <c r="M35" s="1"/>
      <c r="N35" s="1"/>
      <c r="O35" s="1"/>
    </row>
    <row r="36" spans="1:15" ht="24.9" customHeight="1" x14ac:dyDescent="0.3">
      <c r="A36" s="1"/>
      <c r="B36" s="123"/>
      <c r="C36" s="1"/>
      <c r="D36" s="1"/>
      <c r="E36" s="2"/>
      <c r="F36" s="4"/>
      <c r="G36" s="2"/>
      <c r="H36" s="6"/>
      <c r="I36" s="6"/>
      <c r="J36" s="6"/>
      <c r="K36" s="1"/>
      <c r="L36" s="1"/>
      <c r="M36" s="1"/>
      <c r="N36" s="1"/>
      <c r="O36" s="1"/>
    </row>
    <row r="37" spans="1:15" ht="24.9" customHeight="1" x14ac:dyDescent="0.3">
      <c r="A37" s="1"/>
      <c r="B37" s="40" t="s">
        <v>33</v>
      </c>
      <c r="C37" s="40"/>
      <c r="D37" s="40"/>
      <c r="E37" s="2"/>
      <c r="F37" s="218"/>
      <c r="G37" s="219"/>
      <c r="H37" s="220"/>
      <c r="I37" s="6"/>
      <c r="J37" s="6"/>
      <c r="K37" s="1"/>
      <c r="L37" s="1"/>
      <c r="M37" s="8"/>
      <c r="N37" s="1"/>
      <c r="O37" s="1"/>
    </row>
    <row r="38" spans="1:15" ht="15" customHeight="1" x14ac:dyDescent="0.3">
      <c r="A38" s="1"/>
      <c r="B38" s="1"/>
      <c r="C38" s="1"/>
      <c r="D38" s="1"/>
      <c r="E38" s="2"/>
      <c r="F38" s="4"/>
      <c r="G38" s="2"/>
      <c r="H38" s="6"/>
      <c r="I38" s="6"/>
      <c r="J38" s="6"/>
      <c r="K38" s="1"/>
      <c r="L38" s="1"/>
      <c r="M38" s="1"/>
      <c r="N38" s="1"/>
      <c r="O38" s="1"/>
    </row>
    <row r="39" spans="1:15" ht="15" customHeight="1" x14ac:dyDescent="0.3">
      <c r="A39" s="1"/>
      <c r="B39" s="1"/>
      <c r="C39" s="1"/>
      <c r="D39" s="1"/>
      <c r="E39" s="2"/>
      <c r="F39" s="1"/>
      <c r="G39" s="2"/>
      <c r="H39" s="2"/>
      <c r="I39" s="2"/>
      <c r="J39" s="2"/>
      <c r="K39" s="1"/>
      <c r="L39" s="1"/>
      <c r="M39" s="1"/>
      <c r="N39" s="1"/>
      <c r="O39" s="1"/>
    </row>
    <row r="40" spans="1:15" ht="24.9" customHeight="1" x14ac:dyDescent="0.3">
      <c r="A40" s="1"/>
      <c r="B40" s="2" t="s">
        <v>14</v>
      </c>
      <c r="C40" s="2"/>
      <c r="D40" s="2"/>
      <c r="E40" s="205"/>
      <c r="F40" s="206"/>
      <c r="G40" s="206"/>
      <c r="H40" s="206"/>
      <c r="I40" s="206"/>
      <c r="J40" s="207"/>
      <c r="K40" s="1"/>
      <c r="L40" s="1"/>
      <c r="M40" s="1"/>
      <c r="N40" s="1"/>
      <c r="O40" s="1"/>
    </row>
    <row r="41" spans="1:15" ht="24.9" customHeight="1" x14ac:dyDescent="0.25">
      <c r="A41" s="1"/>
      <c r="B41" s="5" t="s">
        <v>15</v>
      </c>
      <c r="C41" s="5"/>
      <c r="D41" s="5"/>
      <c r="E41" s="208"/>
      <c r="F41" s="209"/>
      <c r="G41" s="209"/>
      <c r="H41" s="209"/>
      <c r="I41" s="209"/>
      <c r="J41" s="210"/>
      <c r="K41" s="1"/>
      <c r="L41" s="1"/>
      <c r="M41" s="1"/>
      <c r="N41" s="1"/>
      <c r="O41" s="1"/>
    </row>
    <row r="42" spans="1:15" ht="24.9" customHeight="1" x14ac:dyDescent="0.25">
      <c r="A42" s="1"/>
      <c r="B42" s="5"/>
      <c r="C42" s="5"/>
      <c r="D42" s="5"/>
      <c r="E42" s="211"/>
      <c r="F42" s="212"/>
      <c r="G42" s="212"/>
      <c r="H42" s="212"/>
      <c r="I42" s="212"/>
      <c r="J42" s="213"/>
      <c r="K42" s="1"/>
      <c r="L42" s="1"/>
      <c r="M42" s="1"/>
      <c r="N42" s="1"/>
      <c r="O42" s="1"/>
    </row>
    <row r="43" spans="1:15" ht="17.399999999999999" x14ac:dyDescent="0.3">
      <c r="A43" s="1"/>
      <c r="B43" s="1"/>
      <c r="C43" s="1"/>
      <c r="D43" s="1"/>
      <c r="E43" s="1"/>
      <c r="F43" s="1"/>
      <c r="G43" s="1"/>
      <c r="H43" s="1"/>
      <c r="I43" s="1"/>
      <c r="J43" s="2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8"/>
      <c r="F44" s="111" t="s">
        <v>16</v>
      </c>
      <c r="G44" s="8"/>
      <c r="H44" s="112" t="s">
        <v>17</v>
      </c>
      <c r="I44" s="8"/>
      <c r="J44" s="112" t="s">
        <v>17</v>
      </c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4"/>
      <c r="F45" s="10" t="s">
        <v>18</v>
      </c>
      <c r="G45" s="4"/>
      <c r="H45" s="4" t="s">
        <v>19</v>
      </c>
      <c r="I45" s="4"/>
      <c r="J45" s="4" t="s">
        <v>20</v>
      </c>
      <c r="K45" s="1"/>
      <c r="L45" s="1"/>
      <c r="M45" s="1"/>
      <c r="N45" s="1"/>
      <c r="O45" s="1"/>
    </row>
    <row r="46" spans="1:15" ht="17.399999999999999" x14ac:dyDescent="0.3">
      <c r="A46" s="1"/>
      <c r="B46" s="47"/>
      <c r="C46" s="47"/>
      <c r="D46" s="47"/>
      <c r="E46" s="1"/>
      <c r="F46" s="48"/>
      <c r="G46" s="1"/>
      <c r="H46" s="1"/>
      <c r="I46" s="1"/>
      <c r="J46" s="2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 algorithmName="SHA-512" hashValue="+xHHL6SSy1GFZsYfHExE8nD4rdFygnebCmSU4T1JIuUBinOaTpDVxYVgrvn7Kf7lsH633dfOoGZW5oUzZy3bNw==" saltValue="tXi/sr7WP9fyPGeYDkA00Q==" spinCount="100000" sheet="1" objects="1" scenarios="1" selectLockedCells="1"/>
  <mergeCells count="30">
    <mergeCell ref="F18:J18"/>
    <mergeCell ref="F23:J23"/>
    <mergeCell ref="F24:J24"/>
    <mergeCell ref="F26:J26"/>
    <mergeCell ref="F29:J29"/>
    <mergeCell ref="F28:J28"/>
    <mergeCell ref="F37:H37"/>
    <mergeCell ref="E40:J42"/>
    <mergeCell ref="H20:J20"/>
    <mergeCell ref="H19:J19"/>
    <mergeCell ref="F22:J22"/>
    <mergeCell ref="F25:J25"/>
    <mergeCell ref="F27:J27"/>
    <mergeCell ref="F30:J30"/>
    <mergeCell ref="F33:H33"/>
    <mergeCell ref="F31:J31"/>
    <mergeCell ref="H17:J17"/>
    <mergeCell ref="L17:O17"/>
    <mergeCell ref="H1:J1"/>
    <mergeCell ref="H2:J2"/>
    <mergeCell ref="H3:J3"/>
    <mergeCell ref="H5:J5"/>
    <mergeCell ref="H7:J7"/>
    <mergeCell ref="H8:J8"/>
    <mergeCell ref="H9:J9"/>
    <mergeCell ref="L9:O9"/>
    <mergeCell ref="H11:J11"/>
    <mergeCell ref="H13:J13"/>
    <mergeCell ref="H15:J15"/>
    <mergeCell ref="F12:J12"/>
  </mergeCells>
  <dataValidations count="7">
    <dataValidation type="whole" allowBlank="1" showInputMessage="1" showErrorMessage="1" sqref="F35:H35" xr:uid="{00000000-0002-0000-1800-000000000000}">
      <formula1>1000</formula1>
      <formula2>9999999999</formula2>
    </dataValidation>
    <dataValidation type="whole" allowBlank="1" showInputMessage="1" showErrorMessage="1" sqref="C35" xr:uid="{00000000-0002-0000-1800-000001000000}">
      <formula1>11111111</formula1>
      <formula2>99999999</formula2>
    </dataValidation>
    <dataValidation type="list" allowBlank="1" showInputMessage="1" showErrorMessage="1" sqref="H5:J5" xr:uid="{00000000-0002-0000-1800-000002000000}">
      <formula1>"Dauerbuchung,Einzelbeleg"</formula1>
    </dataValidation>
    <dataValidation type="list" allowBlank="1" showInputMessage="1" showErrorMessage="1" sqref="H19:J19" xr:uid="{00000000-0002-0000-1800-000003000000}">
      <formula1>"Lastschriftsperre,Zahlsperre"</formula1>
    </dataValidation>
    <dataValidation type="list" allowBlank="1" showInputMessage="1" showErrorMessage="1" sqref="H7:J7" xr:uid="{00000000-0002-0000-1800-000004000000}">
      <formula1>"Eingangsrechnung,Ausgangsrechnung,GS - Eingangsrechnung,GS - Ausgangsrechnung"</formula1>
    </dataValidation>
    <dataValidation type="decimal" allowBlank="1" showInputMessage="1" showErrorMessage="1" sqref="H15:J15" xr:uid="{00000000-0002-0000-1800-000005000000}">
      <formula1>0</formula1>
      <formula2>100000000</formula2>
    </dataValidation>
    <dataValidation type="list" allowBlank="1" showInputMessage="1" showErrorMessage="1" sqref="D35" xr:uid="{00000000-0002-0000-1800-000006000000}">
      <formula1>"S,H"</formula1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P51"/>
  <sheetViews>
    <sheetView zoomScale="90" zoomScaleNormal="90" workbookViewId="0">
      <selection activeCell="H3" sqref="H3:J3"/>
    </sheetView>
  </sheetViews>
  <sheetFormatPr baseColWidth="10" defaultRowHeight="13.2" x14ac:dyDescent="0.25"/>
  <cols>
    <col min="2" max="2" width="32.33203125" customWidth="1"/>
    <col min="3" max="3" width="2" customWidth="1"/>
    <col min="4" max="4" width="6.109375" customWidth="1"/>
    <col min="5" max="5" width="2.109375" customWidth="1"/>
    <col min="6" max="6" width="21.6640625" customWidth="1"/>
    <col min="7" max="7" width="1.33203125" customWidth="1"/>
    <col min="8" max="8" width="21.6640625" customWidth="1"/>
    <col min="9" max="9" width="1.6640625" customWidth="1"/>
    <col min="10" max="10" width="21.6640625" customWidth="1"/>
  </cols>
  <sheetData>
    <row r="1" spans="1:16" ht="23.4" thickBot="1" x14ac:dyDescent="0.45">
      <c r="A1" s="1"/>
      <c r="B1" s="115" t="s">
        <v>212</v>
      </c>
      <c r="C1" s="119"/>
      <c r="D1" s="119"/>
      <c r="E1" s="120"/>
      <c r="F1" s="121"/>
      <c r="G1" s="3"/>
      <c r="H1" s="221"/>
      <c r="I1" s="222"/>
      <c r="J1" s="223"/>
      <c r="K1" s="1"/>
      <c r="L1" s="1"/>
      <c r="M1" s="1"/>
      <c r="N1" s="1"/>
      <c r="O1" s="1"/>
      <c r="P1" s="1"/>
    </row>
    <row r="2" spans="1:16" ht="15" customHeight="1" x14ac:dyDescent="0.4">
      <c r="A2" s="1"/>
      <c r="B2" s="98"/>
      <c r="C2" s="98"/>
      <c r="D2" s="98"/>
      <c r="E2" s="3"/>
      <c r="F2" s="3"/>
      <c r="G2" s="3"/>
      <c r="H2" s="224" t="s">
        <v>3</v>
      </c>
      <c r="I2" s="224"/>
      <c r="J2" s="224"/>
      <c r="K2" s="1"/>
      <c r="L2" s="1"/>
      <c r="M2" s="1"/>
      <c r="N2" s="1"/>
      <c r="O2" s="1"/>
      <c r="P2" s="1"/>
    </row>
    <row r="3" spans="1:16" ht="24.9" customHeight="1" x14ac:dyDescent="0.3">
      <c r="A3" s="1"/>
      <c r="B3" s="2" t="s">
        <v>6</v>
      </c>
      <c r="C3" s="2"/>
      <c r="D3" s="2"/>
      <c r="E3" s="1"/>
      <c r="F3" s="77"/>
      <c r="G3" s="1"/>
      <c r="H3" s="196"/>
      <c r="I3" s="197"/>
      <c r="J3" s="198"/>
      <c r="K3" s="1"/>
      <c r="L3" s="1"/>
      <c r="M3" s="1"/>
      <c r="N3" s="1"/>
      <c r="O3" s="1"/>
      <c r="P3" s="1"/>
    </row>
    <row r="4" spans="1:16" ht="15" customHeight="1" x14ac:dyDescent="0.3">
      <c r="A4" s="1"/>
      <c r="B4" s="2"/>
      <c r="C4" s="2"/>
      <c r="D4" s="2"/>
      <c r="E4" s="1"/>
      <c r="F4" s="100"/>
      <c r="G4" s="1"/>
      <c r="H4" s="106"/>
      <c r="I4" s="106"/>
      <c r="J4" s="107"/>
      <c r="K4" s="1"/>
      <c r="L4" s="1"/>
      <c r="M4" s="1"/>
      <c r="N4" s="1"/>
      <c r="O4" s="1"/>
      <c r="P4" s="1"/>
    </row>
    <row r="5" spans="1:16" ht="24.9" customHeight="1" x14ac:dyDescent="0.35">
      <c r="A5" s="1"/>
      <c r="B5" s="2" t="s">
        <v>26</v>
      </c>
      <c r="C5" s="2"/>
      <c r="D5" s="2"/>
      <c r="E5" s="113"/>
      <c r="F5" s="2"/>
      <c r="G5" s="1"/>
      <c r="H5" s="199" t="s">
        <v>48</v>
      </c>
      <c r="I5" s="200"/>
      <c r="J5" s="201"/>
      <c r="K5" s="1"/>
      <c r="L5" s="1"/>
      <c r="M5" s="1"/>
      <c r="N5" s="1"/>
      <c r="O5" s="1"/>
      <c r="P5" s="1"/>
    </row>
    <row r="6" spans="1:16" ht="15" customHeight="1" x14ac:dyDescent="0.4">
      <c r="A6" s="1"/>
      <c r="B6" s="98"/>
      <c r="C6" s="98"/>
      <c r="D6" s="98"/>
      <c r="E6" s="3"/>
      <c r="F6" s="3"/>
      <c r="G6" s="3"/>
      <c r="H6" s="102"/>
      <c r="I6" s="102"/>
      <c r="J6" s="102"/>
      <c r="K6" s="1"/>
      <c r="L6" s="1"/>
      <c r="M6" s="1"/>
      <c r="N6" s="1"/>
      <c r="O6" s="1"/>
      <c r="P6" s="1"/>
    </row>
    <row r="7" spans="1:16" ht="24.9" customHeight="1" x14ac:dyDescent="0.3">
      <c r="A7" s="1"/>
      <c r="B7" s="2" t="s">
        <v>7</v>
      </c>
      <c r="C7" s="2"/>
      <c r="D7" s="2"/>
      <c r="E7" s="1"/>
      <c r="F7" s="2"/>
      <c r="G7" s="1"/>
      <c r="H7" s="225" t="s">
        <v>55</v>
      </c>
      <c r="I7" s="226"/>
      <c r="J7" s="227"/>
      <c r="K7" s="1"/>
      <c r="L7" s="1"/>
      <c r="M7" s="1"/>
      <c r="N7" s="1"/>
      <c r="O7" s="1"/>
      <c r="P7" s="1"/>
    </row>
    <row r="8" spans="1:16" ht="15" customHeight="1" x14ac:dyDescent="0.25">
      <c r="A8" s="1"/>
      <c r="B8" s="1"/>
      <c r="C8" s="1"/>
      <c r="D8" s="1"/>
      <c r="E8" s="1"/>
      <c r="F8" s="1"/>
      <c r="G8" s="1"/>
      <c r="H8" s="185"/>
      <c r="I8" s="185"/>
      <c r="J8" s="185"/>
      <c r="K8" s="1"/>
      <c r="L8" s="1"/>
      <c r="M8" s="1"/>
      <c r="N8" s="1"/>
      <c r="O8" s="1"/>
      <c r="P8" s="1"/>
    </row>
    <row r="9" spans="1:16" ht="24.9" customHeight="1" x14ac:dyDescent="0.3">
      <c r="A9" s="1"/>
      <c r="B9" s="101" t="s">
        <v>51</v>
      </c>
      <c r="C9" s="45"/>
      <c r="D9" s="45"/>
      <c r="E9" s="1"/>
      <c r="F9" s="108"/>
      <c r="G9" s="109"/>
      <c r="H9" s="234">
        <v>42735</v>
      </c>
      <c r="I9" s="229"/>
      <c r="J9" s="230"/>
      <c r="K9" s="1"/>
      <c r="L9" s="235"/>
      <c r="M9" s="236"/>
      <c r="N9" s="236"/>
      <c r="O9" s="237"/>
      <c r="P9" s="1"/>
    </row>
    <row r="10" spans="1:16" ht="15" customHeight="1" x14ac:dyDescent="0.3">
      <c r="A10" s="1"/>
      <c r="B10" s="38"/>
      <c r="C10" s="38"/>
      <c r="D10" s="38"/>
      <c r="E10" s="2"/>
      <c r="F10" s="5"/>
      <c r="G10" s="2"/>
      <c r="H10" s="2"/>
      <c r="I10" s="2"/>
      <c r="J10" s="2"/>
      <c r="K10" s="1"/>
      <c r="L10" s="1"/>
      <c r="M10" s="1"/>
      <c r="N10" s="1"/>
      <c r="O10" s="1"/>
      <c r="P10" s="1"/>
    </row>
    <row r="11" spans="1:16" ht="24.9" customHeight="1" x14ac:dyDescent="0.3">
      <c r="A11" s="1"/>
      <c r="B11" s="2" t="s">
        <v>8</v>
      </c>
      <c r="C11" s="2"/>
      <c r="D11" s="2"/>
      <c r="E11" s="1"/>
      <c r="F11" s="74">
        <v>10010000</v>
      </c>
      <c r="G11" s="1"/>
      <c r="H11" s="238" t="s">
        <v>68</v>
      </c>
      <c r="I11" s="239"/>
      <c r="J11" s="240"/>
      <c r="K11" s="1"/>
      <c r="L11" s="1"/>
      <c r="M11" s="1"/>
      <c r="N11" s="1"/>
      <c r="O11" s="1"/>
      <c r="P11" s="1"/>
    </row>
    <row r="12" spans="1:16" ht="15" customHeight="1" x14ac:dyDescent="0.3">
      <c r="A12" s="1"/>
      <c r="B12" s="1"/>
      <c r="C12" s="1"/>
      <c r="D12" s="1"/>
      <c r="E12" s="2"/>
      <c r="F12" s="1"/>
      <c r="G12" s="2"/>
      <c r="H12" s="2"/>
      <c r="I12" s="2"/>
      <c r="J12" s="2"/>
      <c r="K12" s="1"/>
      <c r="L12" s="1"/>
      <c r="M12" s="1"/>
      <c r="N12" s="1"/>
      <c r="O12" s="1"/>
      <c r="P12" s="1"/>
    </row>
    <row r="13" spans="1:16" ht="24.9" customHeight="1" x14ac:dyDescent="0.3">
      <c r="A13" s="1"/>
      <c r="B13" s="2" t="s">
        <v>50</v>
      </c>
      <c r="C13" s="2"/>
      <c r="D13" s="2"/>
      <c r="E13" s="1"/>
      <c r="F13" s="2"/>
      <c r="G13" s="1"/>
      <c r="H13" s="199" t="s">
        <v>213</v>
      </c>
      <c r="I13" s="200"/>
      <c r="J13" s="201"/>
      <c r="K13" s="1"/>
      <c r="L13" s="1"/>
      <c r="M13" s="1"/>
      <c r="N13" s="1"/>
      <c r="O13" s="1"/>
      <c r="P13" s="1"/>
    </row>
    <row r="14" spans="1:16" ht="15" customHeight="1" x14ac:dyDescent="0.3">
      <c r="A14" s="1"/>
      <c r="B14" s="1"/>
      <c r="C14" s="1"/>
      <c r="D14" s="1"/>
      <c r="E14" s="2"/>
      <c r="F14" s="78"/>
      <c r="G14" s="2"/>
      <c r="H14" s="78"/>
      <c r="I14" s="2"/>
      <c r="J14" s="2"/>
      <c r="K14" s="1"/>
      <c r="L14" s="1"/>
      <c r="M14" s="1"/>
      <c r="N14" s="1"/>
      <c r="O14" s="1"/>
      <c r="P14" s="1"/>
    </row>
    <row r="15" spans="1:16" ht="24.9" customHeight="1" x14ac:dyDescent="0.3">
      <c r="A15" s="1"/>
      <c r="B15" s="28" t="s">
        <v>9</v>
      </c>
      <c r="C15" s="28"/>
      <c r="D15" s="28"/>
      <c r="E15" s="1"/>
      <c r="F15" s="2"/>
      <c r="G15" s="1"/>
      <c r="H15" s="202">
        <v>5213.2700000000004</v>
      </c>
      <c r="I15" s="203"/>
      <c r="J15" s="204"/>
      <c r="K15" s="1"/>
      <c r="L15" s="1"/>
      <c r="M15" s="1"/>
      <c r="N15" s="1"/>
      <c r="O15" s="1"/>
      <c r="P15" s="1"/>
    </row>
    <row r="16" spans="1:16" ht="15" customHeight="1" x14ac:dyDescent="0.3">
      <c r="A16" s="1"/>
      <c r="B16" s="1"/>
      <c r="C16" s="1"/>
      <c r="D16" s="1"/>
      <c r="E16" s="2"/>
      <c r="F16" s="1"/>
      <c r="G16" s="2"/>
      <c r="H16" s="2"/>
      <c r="I16" s="2"/>
      <c r="J16" s="2"/>
      <c r="K16" s="1"/>
      <c r="L16" s="1"/>
      <c r="M16" s="1"/>
      <c r="N16" s="1"/>
      <c r="O16" s="1"/>
      <c r="P16" s="1"/>
    </row>
    <row r="17" spans="1:16" ht="24.9" customHeight="1" x14ac:dyDescent="0.3">
      <c r="A17" s="1"/>
      <c r="B17" s="2" t="s">
        <v>27</v>
      </c>
      <c r="C17" s="2"/>
      <c r="D17" s="2"/>
      <c r="E17" s="1"/>
      <c r="F17" s="2"/>
      <c r="G17" s="1"/>
      <c r="H17" s="199" t="s">
        <v>54</v>
      </c>
      <c r="I17" s="200"/>
      <c r="J17" s="201"/>
      <c r="K17" s="1"/>
      <c r="L17" s="1"/>
      <c r="M17" s="1"/>
      <c r="N17" s="1"/>
      <c r="O17" s="1"/>
      <c r="P17" s="1"/>
    </row>
    <row r="18" spans="1:16" ht="15" customHeight="1" x14ac:dyDescent="0.3">
      <c r="A18" s="1"/>
      <c r="B18" s="1"/>
      <c r="C18" s="1"/>
      <c r="D18" s="1"/>
      <c r="E18" s="2"/>
      <c r="F18" s="1"/>
      <c r="G18" s="2"/>
      <c r="H18" s="2"/>
      <c r="I18" s="2"/>
      <c r="J18" s="2"/>
      <c r="K18" s="1"/>
      <c r="L18" s="1"/>
      <c r="M18" s="1"/>
      <c r="N18" s="1"/>
      <c r="O18" s="1"/>
      <c r="P18" s="1"/>
    </row>
    <row r="19" spans="1:16" ht="24.9" customHeight="1" x14ac:dyDescent="0.3">
      <c r="A19" s="1"/>
      <c r="B19" s="39" t="s">
        <v>10</v>
      </c>
      <c r="C19" s="39"/>
      <c r="D19" s="39"/>
      <c r="E19" s="2"/>
      <c r="F19" s="214" t="s">
        <v>240</v>
      </c>
      <c r="G19" s="215"/>
      <c r="H19" s="215"/>
      <c r="I19" s="215"/>
      <c r="J19" s="216"/>
      <c r="K19" s="1"/>
      <c r="L19" s="50"/>
      <c r="M19" s="1"/>
      <c r="N19" s="1"/>
      <c r="O19" s="1"/>
      <c r="P19" s="1"/>
    </row>
    <row r="20" spans="1:16" ht="15" customHeight="1" x14ac:dyDescent="0.3">
      <c r="A20" s="1"/>
      <c r="B20" s="39"/>
      <c r="C20" s="39"/>
      <c r="D20" s="39"/>
      <c r="E20" s="2"/>
      <c r="F20" s="245" t="s">
        <v>214</v>
      </c>
      <c r="G20" s="245"/>
      <c r="H20" s="245"/>
      <c r="I20" s="245"/>
      <c r="J20" s="245"/>
      <c r="K20" s="1"/>
      <c r="L20" s="50"/>
      <c r="M20" s="1"/>
      <c r="N20" s="1"/>
      <c r="O20" s="1"/>
      <c r="P20" s="1"/>
    </row>
    <row r="21" spans="1:16" ht="27.75" customHeight="1" x14ac:dyDescent="0.3">
      <c r="A21" s="1"/>
      <c r="B21" s="2"/>
      <c r="C21" s="2"/>
      <c r="D21" s="2"/>
      <c r="E21" s="2"/>
      <c r="F21" s="244" t="s">
        <v>215</v>
      </c>
      <c r="G21" s="244"/>
      <c r="H21" s="244"/>
      <c r="I21" s="244"/>
      <c r="J21" s="244"/>
      <c r="K21" s="1"/>
      <c r="L21" s="1"/>
      <c r="M21" s="1"/>
      <c r="N21" s="1"/>
      <c r="O21" s="1"/>
      <c r="P21" s="1"/>
    </row>
    <row r="22" spans="1:16" ht="24.9" customHeight="1" x14ac:dyDescent="0.3">
      <c r="A22" s="1"/>
      <c r="B22" s="39" t="s">
        <v>31</v>
      </c>
      <c r="C22" s="39"/>
      <c r="D22" s="39"/>
      <c r="E22" s="2"/>
      <c r="F22" s="214" t="s">
        <v>224</v>
      </c>
      <c r="G22" s="215"/>
      <c r="H22" s="215"/>
      <c r="I22" s="215"/>
      <c r="J22" s="216"/>
      <c r="K22" s="1"/>
      <c r="L22" s="50"/>
      <c r="M22" s="1"/>
      <c r="N22" s="1"/>
      <c r="O22" s="1"/>
      <c r="P22" s="1"/>
    </row>
    <row r="23" spans="1:16" ht="15" customHeight="1" x14ac:dyDescent="0.3">
      <c r="A23" s="1"/>
      <c r="B23" s="1"/>
      <c r="C23" s="1"/>
      <c r="D23" s="1"/>
      <c r="E23" s="2"/>
      <c r="F23" s="1"/>
      <c r="G23" s="2"/>
      <c r="H23" s="2"/>
      <c r="I23" s="2"/>
      <c r="J23" s="2"/>
      <c r="K23" s="1"/>
      <c r="L23" s="1"/>
      <c r="M23" s="1"/>
      <c r="N23" s="1"/>
      <c r="O23" s="1"/>
      <c r="P23" s="1"/>
    </row>
    <row r="24" spans="1:16" ht="24.9" customHeight="1" x14ac:dyDescent="0.3">
      <c r="A24" s="1"/>
      <c r="B24" s="2" t="s">
        <v>34</v>
      </c>
      <c r="C24" s="2"/>
      <c r="D24" s="2"/>
      <c r="E24" s="2"/>
      <c r="F24" s="214" t="s">
        <v>240</v>
      </c>
      <c r="G24" s="215"/>
      <c r="H24" s="215"/>
      <c r="I24" s="215"/>
      <c r="J24" s="216"/>
      <c r="K24" s="1"/>
      <c r="L24" s="50"/>
      <c r="M24" s="1"/>
      <c r="N24" s="1"/>
      <c r="O24" s="1"/>
      <c r="P24" s="1"/>
    </row>
    <row r="25" spans="1:16" ht="14.25" customHeight="1" x14ac:dyDescent="0.3">
      <c r="A25" s="1"/>
      <c r="B25" s="2"/>
      <c r="C25" s="2"/>
      <c r="D25" s="2"/>
      <c r="E25" s="2"/>
      <c r="F25" s="245" t="s">
        <v>214</v>
      </c>
      <c r="G25" s="245"/>
      <c r="H25" s="245"/>
      <c r="I25" s="245"/>
      <c r="J25" s="245"/>
      <c r="K25" s="1"/>
      <c r="L25" s="50"/>
      <c r="M25" s="1"/>
      <c r="N25" s="1"/>
      <c r="O25" s="1"/>
      <c r="P25" s="1"/>
    </row>
    <row r="26" spans="1:16" ht="24" customHeight="1" x14ac:dyDescent="0.3">
      <c r="A26" s="1"/>
      <c r="B26" s="1"/>
      <c r="C26" s="1"/>
      <c r="D26" s="1"/>
      <c r="E26" s="2"/>
      <c r="F26" s="244" t="s">
        <v>215</v>
      </c>
      <c r="G26" s="244"/>
      <c r="H26" s="244"/>
      <c r="I26" s="244"/>
      <c r="J26" s="244"/>
      <c r="K26" s="1"/>
      <c r="L26" s="50"/>
      <c r="M26" s="1"/>
      <c r="N26" s="1"/>
      <c r="O26" s="1"/>
      <c r="P26" s="1"/>
    </row>
    <row r="27" spans="1:16" ht="22.5" customHeight="1" x14ac:dyDescent="0.3">
      <c r="A27" s="1"/>
      <c r="B27" s="2" t="s">
        <v>35</v>
      </c>
      <c r="C27" s="2"/>
      <c r="D27" s="2"/>
      <c r="E27" s="2"/>
      <c r="F27" s="214" t="s">
        <v>224</v>
      </c>
      <c r="G27" s="215"/>
      <c r="H27" s="215"/>
      <c r="I27" s="215"/>
      <c r="J27" s="216"/>
      <c r="K27" s="1"/>
      <c r="L27" s="49"/>
      <c r="M27" s="1"/>
      <c r="N27" s="1"/>
      <c r="O27" s="1"/>
      <c r="P27" s="1"/>
    </row>
    <row r="28" spans="1:16" ht="13.5" customHeight="1" x14ac:dyDescent="0.3">
      <c r="A28" s="1"/>
      <c r="B28" s="2"/>
      <c r="C28" s="2"/>
      <c r="D28" s="2"/>
      <c r="E28" s="2"/>
      <c r="F28" s="43"/>
      <c r="G28" s="44"/>
      <c r="H28" s="44"/>
      <c r="I28" s="44"/>
      <c r="J28" s="44"/>
      <c r="K28" s="1"/>
      <c r="L28" s="49"/>
      <c r="M28" s="1"/>
      <c r="N28" s="1"/>
      <c r="O28" s="1"/>
      <c r="P28" s="1"/>
    </row>
    <row r="29" spans="1:16" ht="15" customHeight="1" x14ac:dyDescent="0.3">
      <c r="A29" s="1"/>
      <c r="B29" s="2"/>
      <c r="C29" s="2"/>
      <c r="D29" s="2"/>
      <c r="E29" s="2"/>
      <c r="F29" s="43"/>
      <c r="G29" s="44"/>
      <c r="H29" s="44"/>
      <c r="I29" s="44"/>
      <c r="J29" s="44"/>
      <c r="K29" s="1"/>
      <c r="L29" s="49"/>
      <c r="M29" s="1"/>
      <c r="N29" s="1"/>
      <c r="O29" s="1"/>
      <c r="P29" s="1"/>
    </row>
    <row r="30" spans="1:16" ht="24.9" customHeight="1" x14ac:dyDescent="0.3">
      <c r="A30" s="1"/>
      <c r="B30" s="7" t="s">
        <v>11</v>
      </c>
      <c r="C30" s="7"/>
      <c r="D30" s="7"/>
      <c r="E30" s="2"/>
      <c r="F30" s="217" t="s">
        <v>12</v>
      </c>
      <c r="G30" s="217"/>
      <c r="H30" s="217"/>
      <c r="I30" s="6"/>
      <c r="J30" s="7" t="s">
        <v>13</v>
      </c>
      <c r="K30" s="1"/>
      <c r="L30" s="1"/>
      <c r="M30" s="1"/>
      <c r="N30" s="1"/>
      <c r="O30" s="1"/>
      <c r="P30" s="1"/>
    </row>
    <row r="31" spans="1:16" ht="17.399999999999999" x14ac:dyDescent="0.3">
      <c r="A31" s="1"/>
      <c r="B31" s="1"/>
      <c r="C31" s="1"/>
      <c r="D31" s="99" t="s">
        <v>23</v>
      </c>
      <c r="E31" s="2"/>
      <c r="F31" s="38" t="s">
        <v>5</v>
      </c>
      <c r="G31" s="38"/>
      <c r="H31" s="38" t="s">
        <v>32</v>
      </c>
      <c r="I31" s="6"/>
      <c r="J31" s="6"/>
      <c r="K31" s="1"/>
      <c r="L31" s="1"/>
      <c r="M31" s="1"/>
      <c r="N31" s="1"/>
      <c r="O31" s="1"/>
      <c r="P31" s="1"/>
    </row>
    <row r="32" spans="1:16" ht="24.9" customHeight="1" x14ac:dyDescent="0.3">
      <c r="A32" s="1"/>
      <c r="B32" s="153">
        <v>79100350</v>
      </c>
      <c r="C32" s="100"/>
      <c r="D32" s="74" t="s">
        <v>39</v>
      </c>
      <c r="E32" s="2"/>
      <c r="F32" s="116">
        <v>1022</v>
      </c>
      <c r="G32" s="46"/>
      <c r="H32" s="75">
        <f>F32</f>
        <v>1022</v>
      </c>
      <c r="I32" s="6"/>
      <c r="J32" s="76">
        <f>H15</f>
        <v>5213.2700000000004</v>
      </c>
      <c r="K32" s="1"/>
      <c r="L32" s="50"/>
      <c r="M32" s="1"/>
      <c r="N32" s="1"/>
      <c r="O32" s="1"/>
      <c r="P32" s="1"/>
    </row>
    <row r="33" spans="1:16" ht="15" customHeight="1" x14ac:dyDescent="0.3">
      <c r="A33" s="1"/>
      <c r="B33" s="132"/>
      <c r="C33" s="1"/>
      <c r="D33" s="1"/>
      <c r="E33" s="2"/>
      <c r="F33" s="4"/>
      <c r="G33" s="2"/>
      <c r="H33" s="6"/>
      <c r="I33" s="6"/>
      <c r="J33" s="6"/>
      <c r="K33" s="1"/>
      <c r="L33" s="1"/>
      <c r="M33" s="1"/>
      <c r="N33" s="1"/>
      <c r="O33" s="1"/>
      <c r="P33" s="1"/>
    </row>
    <row r="34" spans="1:16" ht="24.9" customHeight="1" x14ac:dyDescent="0.3">
      <c r="A34" s="1"/>
      <c r="B34" s="153">
        <v>31001700</v>
      </c>
      <c r="C34" s="100"/>
      <c r="D34" s="74" t="s">
        <v>39</v>
      </c>
      <c r="E34" s="2"/>
      <c r="F34" s="152"/>
      <c r="G34" s="46"/>
      <c r="H34" s="75">
        <f>F32</f>
        <v>1022</v>
      </c>
      <c r="I34" s="6"/>
      <c r="J34" s="76">
        <f>H15</f>
        <v>5213.2700000000004</v>
      </c>
      <c r="K34" s="1"/>
      <c r="L34" s="1"/>
      <c r="M34" s="8"/>
      <c r="N34" s="1"/>
      <c r="O34" s="1"/>
      <c r="P34" s="1"/>
    </row>
    <row r="35" spans="1:16" ht="24.9" customHeight="1" x14ac:dyDescent="0.3">
      <c r="A35" s="1"/>
      <c r="B35" s="132"/>
      <c r="C35" s="1"/>
      <c r="D35" s="1"/>
      <c r="E35" s="2"/>
      <c r="F35" s="4"/>
      <c r="G35" s="2"/>
      <c r="H35" s="6"/>
      <c r="I35" s="6"/>
      <c r="J35" s="6"/>
      <c r="K35" s="1"/>
      <c r="L35" s="1"/>
      <c r="M35" s="8"/>
      <c r="N35" s="1"/>
      <c r="O35" s="1"/>
      <c r="P35" s="1"/>
    </row>
    <row r="36" spans="1:16" ht="24.9" customHeight="1" x14ac:dyDescent="0.3">
      <c r="A36" s="1"/>
      <c r="B36" s="153">
        <v>56910110</v>
      </c>
      <c r="C36" s="100"/>
      <c r="D36" s="74" t="s">
        <v>40</v>
      </c>
      <c r="E36" s="2"/>
      <c r="F36" s="152">
        <f>F32</f>
        <v>1022</v>
      </c>
      <c r="G36" s="46"/>
      <c r="H36" s="75">
        <f>F32</f>
        <v>1022</v>
      </c>
      <c r="I36" s="6"/>
      <c r="J36" s="76">
        <f>H15</f>
        <v>5213.2700000000004</v>
      </c>
      <c r="K36" s="1"/>
      <c r="L36" s="1"/>
      <c r="M36" s="8"/>
      <c r="N36" s="1"/>
      <c r="O36" s="1"/>
      <c r="P36" s="1"/>
    </row>
    <row r="37" spans="1:16" ht="24.9" customHeight="1" x14ac:dyDescent="0.3">
      <c r="A37" s="1"/>
      <c r="B37" s="132"/>
      <c r="C37" s="1"/>
      <c r="D37" s="1"/>
      <c r="E37" s="2"/>
      <c r="F37" s="4"/>
      <c r="G37" s="2"/>
      <c r="H37" s="6"/>
      <c r="I37" s="6"/>
      <c r="J37" s="6"/>
      <c r="K37" s="1"/>
      <c r="L37" s="1"/>
      <c r="M37" s="8"/>
      <c r="N37" s="1"/>
      <c r="O37" s="1"/>
      <c r="P37" s="1"/>
    </row>
    <row r="38" spans="1:16" ht="15" customHeight="1" x14ac:dyDescent="0.3">
      <c r="A38" s="1"/>
      <c r="B38" s="1"/>
      <c r="C38" s="1"/>
      <c r="D38" s="1"/>
      <c r="E38" s="2"/>
      <c r="F38" s="1"/>
      <c r="G38" s="2"/>
      <c r="H38" s="2"/>
      <c r="I38" s="2"/>
      <c r="J38" s="2"/>
      <c r="K38" s="1"/>
      <c r="L38" s="1"/>
      <c r="M38" s="1"/>
      <c r="N38" s="1"/>
      <c r="O38" s="1"/>
      <c r="P38" s="1"/>
    </row>
    <row r="39" spans="1:16" ht="24.9" customHeight="1" x14ac:dyDescent="0.3">
      <c r="A39" s="1"/>
      <c r="B39" s="2" t="s">
        <v>14</v>
      </c>
      <c r="C39" s="2"/>
      <c r="D39" s="2"/>
      <c r="E39" s="260" t="s">
        <v>239</v>
      </c>
      <c r="F39" s="261"/>
      <c r="G39" s="261"/>
      <c r="H39" s="261"/>
      <c r="I39" s="261"/>
      <c r="J39" s="262"/>
      <c r="K39" s="1"/>
      <c r="L39" s="1"/>
      <c r="M39" s="1"/>
      <c r="N39" s="1"/>
      <c r="O39" s="1"/>
      <c r="P39" s="1"/>
    </row>
    <row r="40" spans="1:16" ht="24.9" customHeight="1" x14ac:dyDescent="0.25">
      <c r="A40" s="1"/>
      <c r="B40" s="5" t="s">
        <v>15</v>
      </c>
      <c r="C40" s="5"/>
      <c r="D40" s="5"/>
      <c r="E40" s="263"/>
      <c r="F40" s="264"/>
      <c r="G40" s="264"/>
      <c r="H40" s="264"/>
      <c r="I40" s="264"/>
      <c r="J40" s="265"/>
      <c r="K40" s="1"/>
      <c r="L40" s="1"/>
      <c r="M40" s="1"/>
      <c r="N40" s="1"/>
      <c r="O40" s="1"/>
      <c r="P40" s="1"/>
    </row>
    <row r="41" spans="1:16" ht="24.9" customHeight="1" x14ac:dyDescent="0.25">
      <c r="A41" s="1"/>
      <c r="B41" s="5"/>
      <c r="C41" s="5"/>
      <c r="D41" s="5"/>
      <c r="E41" s="266"/>
      <c r="F41" s="267"/>
      <c r="G41" s="267"/>
      <c r="H41" s="267"/>
      <c r="I41" s="267"/>
      <c r="J41" s="268"/>
      <c r="K41" s="1"/>
      <c r="L41" s="1"/>
      <c r="M41" s="1"/>
      <c r="N41" s="1"/>
      <c r="O41" s="1"/>
      <c r="P41" s="1"/>
    </row>
    <row r="42" spans="1:16" ht="17.399999999999999" x14ac:dyDescent="0.3">
      <c r="A42" s="1"/>
      <c r="B42" s="1"/>
      <c r="C42" s="1"/>
      <c r="D42" s="1"/>
      <c r="E42" s="1"/>
      <c r="F42" s="1"/>
      <c r="G42" s="1"/>
      <c r="H42" s="1"/>
      <c r="I42" s="1"/>
      <c r="J42" s="2"/>
      <c r="K42" s="1"/>
      <c r="L42" s="1"/>
      <c r="M42" s="1"/>
      <c r="N42" s="1"/>
      <c r="O42" s="1"/>
      <c r="P42" s="1"/>
    </row>
    <row r="43" spans="1:16" x14ac:dyDescent="0.25">
      <c r="A43" s="1"/>
      <c r="B43" s="1"/>
      <c r="C43" s="1"/>
      <c r="D43" s="1"/>
      <c r="E43" s="8"/>
      <c r="F43" s="111" t="s">
        <v>16</v>
      </c>
      <c r="G43" s="8"/>
      <c r="H43" s="112" t="s">
        <v>17</v>
      </c>
      <c r="I43" s="8"/>
      <c r="J43" s="112" t="s">
        <v>17</v>
      </c>
      <c r="K43" s="1"/>
      <c r="L43" s="1"/>
      <c r="M43" s="1"/>
      <c r="N43" s="1"/>
      <c r="O43" s="1"/>
      <c r="P43" s="1"/>
    </row>
    <row r="44" spans="1:16" x14ac:dyDescent="0.25">
      <c r="A44" s="1"/>
      <c r="B44" s="1"/>
      <c r="C44" s="1"/>
      <c r="D44" s="1"/>
      <c r="E44" s="4"/>
      <c r="F44" s="10" t="s">
        <v>18</v>
      </c>
      <c r="G44" s="4"/>
      <c r="H44" s="4" t="s">
        <v>19</v>
      </c>
      <c r="I44" s="4"/>
      <c r="J44" s="4" t="s">
        <v>20</v>
      </c>
      <c r="K44" s="1"/>
      <c r="L44" s="1"/>
      <c r="M44" s="1"/>
      <c r="N44" s="1"/>
      <c r="O44" s="1"/>
      <c r="P44" s="1"/>
    </row>
    <row r="45" spans="1:16" ht="17.399999999999999" x14ac:dyDescent="0.3">
      <c r="A45" s="1"/>
      <c r="B45" s="47"/>
      <c r="C45" s="47"/>
      <c r="D45" s="47"/>
      <c r="E45" s="1"/>
      <c r="F45" s="48"/>
      <c r="G45" s="1"/>
      <c r="H45" s="1"/>
      <c r="I45" s="1"/>
      <c r="J45" s="2"/>
      <c r="K45" s="1"/>
      <c r="L45" s="1"/>
      <c r="M45" s="1"/>
      <c r="N45" s="1"/>
      <c r="O45" s="1"/>
      <c r="P45" s="1"/>
    </row>
    <row r="46" spans="1:1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</sheetData>
  <sheetProtection algorithmName="SHA-512" hashValue="ZIBEkBCHEt9WUGJEXPkWawJ6xb3IOVjZQ8QiiDeNiQitgpmnI+H6Nuuxj+cwSOw6lOOvKAHbcF+TcjQZ/RDCVg==" saltValue="0lz0hlxgPWl285ho7/Z25Q==" spinCount="100000" sheet="1" objects="1" scenarios="1" selectLockedCells="1"/>
  <mergeCells count="22">
    <mergeCell ref="H8:J8"/>
    <mergeCell ref="H9:J9"/>
    <mergeCell ref="H1:J1"/>
    <mergeCell ref="H2:J2"/>
    <mergeCell ref="H3:J3"/>
    <mergeCell ref="H5:J5"/>
    <mergeCell ref="H7:J7"/>
    <mergeCell ref="L9:O9"/>
    <mergeCell ref="H11:J11"/>
    <mergeCell ref="H13:J13"/>
    <mergeCell ref="H15:J15"/>
    <mergeCell ref="F26:J26"/>
    <mergeCell ref="H17:J17"/>
    <mergeCell ref="F27:J27"/>
    <mergeCell ref="F30:H30"/>
    <mergeCell ref="E39:J41"/>
    <mergeCell ref="F19:J19"/>
    <mergeCell ref="F20:J20"/>
    <mergeCell ref="F21:J21"/>
    <mergeCell ref="F22:J22"/>
    <mergeCell ref="F24:J24"/>
    <mergeCell ref="F25:J25"/>
  </mergeCells>
  <dataValidations count="8">
    <dataValidation type="whole" allowBlank="1" showInputMessage="1" showErrorMessage="1" sqref="F11 F3" xr:uid="{00000000-0002-0000-1900-000001000000}">
      <formula1>10000000</formula1>
      <formula2>99999999</formula2>
    </dataValidation>
    <dataValidation type="whole" allowBlank="1" showInputMessage="1" showErrorMessage="1" sqref="F32:H32 F34:H34 F36:H36" xr:uid="{00000000-0002-0000-1900-000002000000}">
      <formula1>1000</formula1>
      <formula2>9999999999</formula2>
    </dataValidation>
    <dataValidation type="whole" allowBlank="1" showInputMessage="1" showErrorMessage="1" sqref="C32 C34 C36" xr:uid="{00000000-0002-0000-1900-000003000000}">
      <formula1>11111111</formula1>
      <formula2>99999999</formula2>
    </dataValidation>
    <dataValidation type="list" allowBlank="1" showInputMessage="1" showErrorMessage="1" sqref="H5:J5" xr:uid="{00000000-0002-0000-1900-000004000000}">
      <formula1>"Dauerbuchung,Einzelbeleg"</formula1>
    </dataValidation>
    <dataValidation type="list" allowBlank="1" showInputMessage="1" showErrorMessage="1" sqref="H17:J17" xr:uid="{00000000-0002-0000-1900-000005000000}">
      <formula1>"Lastschriftsperre,Zahlsperre"</formula1>
    </dataValidation>
    <dataValidation type="list" allowBlank="1" showInputMessage="1" showErrorMessage="1" sqref="H7:J7" xr:uid="{00000000-0002-0000-1900-000006000000}">
      <formula1>"Eingangsrechnung,Ausgangsrechnung,GS - Eingangsrechnung,GS - Ausgangsrechnung"</formula1>
    </dataValidation>
    <dataValidation type="decimal" allowBlank="1" showInputMessage="1" showErrorMessage="1" sqref="H15:J15" xr:uid="{00000000-0002-0000-1900-000007000000}">
      <formula1>0</formula1>
      <formula2>100000000</formula2>
    </dataValidation>
    <dataValidation type="list" allowBlank="1" showInputMessage="1" showErrorMessage="1" sqref="D32 D34 D36" xr:uid="{00000000-0002-0000-1900-000008000000}">
      <formula1>"S,H"</formula1>
    </dataValidation>
  </dataValidations>
  <printOptions horizontalCentered="1"/>
  <pageMargins left="0.78740157480314965" right="0.70866141732283472" top="0.62992125984251968" bottom="0.78740157480314965" header="0.31496062992125984" footer="0.31496062992125984"/>
  <pageSetup paperSize="9" scale="72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Q35"/>
  <sheetViews>
    <sheetView showGridLines="0" zoomScale="90" zoomScaleNormal="90" zoomScaleSheetLayoutView="75" workbookViewId="0">
      <selection activeCell="D14" sqref="D14:L14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208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77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42735</v>
      </c>
      <c r="G10" s="22"/>
      <c r="H10" s="22"/>
      <c r="I10" s="31" t="str">
        <f>IF(F10="","Buchungsdatum fehlt","")</f>
        <v/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255</v>
      </c>
      <c r="E14" s="161"/>
      <c r="F14" s="161"/>
      <c r="G14" s="161"/>
      <c r="H14" s="161"/>
      <c r="I14" s="161"/>
      <c r="J14" s="161"/>
      <c r="K14" s="161"/>
      <c r="L14" s="162"/>
      <c r="N14" s="50" t="s">
        <v>253</v>
      </c>
      <c r="O14" s="50"/>
      <c r="P14" s="50"/>
      <c r="Q14" s="50"/>
    </row>
    <row r="15" spans="2:17" ht="12.75" customHeight="1" x14ac:dyDescent="0.25">
      <c r="B15" s="15"/>
      <c r="C15" s="32"/>
      <c r="D15" s="163" t="s">
        <v>209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210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 t="s">
        <v>224</v>
      </c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11770.94</v>
      </c>
      <c r="D20" s="80"/>
      <c r="E20" s="81" t="s">
        <v>28</v>
      </c>
      <c r="F20" s="82">
        <v>31001700</v>
      </c>
      <c r="G20" s="83" t="s">
        <v>39</v>
      </c>
      <c r="H20" s="84"/>
      <c r="I20" s="81" t="s">
        <v>28</v>
      </c>
      <c r="J20" s="82">
        <v>56910110</v>
      </c>
      <c r="K20" s="85" t="s">
        <v>40</v>
      </c>
      <c r="L20" s="16"/>
      <c r="N20" s="67" t="s">
        <v>41</v>
      </c>
    </row>
    <row r="21" spans="2:14" ht="15" x14ac:dyDescent="0.25">
      <c r="B21" s="15"/>
      <c r="C21" s="86"/>
      <c r="E21" s="53"/>
      <c r="F21" s="151">
        <v>1022</v>
      </c>
      <c r="G21" s="55"/>
      <c r="H21" s="56"/>
      <c r="I21" s="53" t="s">
        <v>29</v>
      </c>
      <c r="J21" s="73">
        <f>F21</f>
        <v>1022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64"/>
      <c r="G22" s="65"/>
      <c r="H22" s="66"/>
      <c r="I22" s="63" t="s">
        <v>30</v>
      </c>
      <c r="J22" s="69">
        <f>J21</f>
        <v>1022</v>
      </c>
      <c r="K22" s="88"/>
      <c r="L22" s="16"/>
    </row>
    <row r="23" spans="2:14" ht="15" x14ac:dyDescent="0.25">
      <c r="B23" s="15"/>
      <c r="C23" s="86">
        <f>C20</f>
        <v>11770.94</v>
      </c>
      <c r="E23" s="60" t="s">
        <v>28</v>
      </c>
      <c r="F23" s="61">
        <v>69700100</v>
      </c>
      <c r="G23" s="62" t="s">
        <v>39</v>
      </c>
      <c r="H23" s="56"/>
      <c r="I23" s="60" t="s">
        <v>28</v>
      </c>
      <c r="J23" s="61">
        <v>31001500</v>
      </c>
      <c r="K23" s="89" t="s">
        <v>40</v>
      </c>
      <c r="L23" s="16"/>
      <c r="N23" s="50" t="s">
        <v>254</v>
      </c>
    </row>
    <row r="24" spans="2:14" ht="15" x14ac:dyDescent="0.25">
      <c r="B24" s="15"/>
      <c r="C24" s="86"/>
      <c r="E24" s="53" t="s">
        <v>29</v>
      </c>
      <c r="F24" s="57">
        <f>J21</f>
        <v>1022</v>
      </c>
      <c r="G24" s="55"/>
      <c r="H24" s="56"/>
      <c r="I24" s="58" t="s">
        <v>30</v>
      </c>
      <c r="J24" s="57"/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1022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229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ht="64.2" customHeight="1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algorithmName="SHA-512" hashValue="MvjE4GAPGZGV1E7m2WlakIAko38g1AU1/BzvV6JdPHQYpEqwpoHho2T+UzdrnRMKRplb89rLkdl3bALImBqs8A==" saltValue="+dbU/MufXWoeF7AwY/l5Jg==" spinCount="100000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9">
    <dataValidation type="list" allowBlank="1" showInputMessage="1" showErrorMessage="1" sqref="H20:H25" xr:uid="{00000000-0002-0000-1A00-000000000000}">
      <formula1>"S,H"</formula1>
    </dataValidation>
    <dataValidation type="list" allowBlank="1" showInputMessage="1" showErrorMessage="1" sqref="E20:E25 I20:I25" xr:uid="{00000000-0002-0000-1A00-000001000000}">
      <formula1>"Gkto,KSt,Prj,P:,Bel:"</formula1>
    </dataValidation>
    <dataValidation type="list" allowBlank="1" showInputMessage="1" showErrorMessage="1" sqref="G20:G25 K20:K25" xr:uid="{00000000-0002-0000-1A00-000002000000}">
      <formula1>"S,H,s,h"</formula1>
    </dataValidation>
    <dataValidation type="whole" allowBlank="1" showInputMessage="1" showErrorMessage="1" sqref="C5" xr:uid="{00000000-0002-0000-1A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1A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1A00-000005000000}">
      <formula1>40</formula1>
    </dataValidation>
    <dataValidation type="whole" operator="greaterThan" allowBlank="1" showInputMessage="1" showErrorMessage="1" sqref="F10" xr:uid="{00000000-0002-0000-1A00-000006000000}">
      <formula1>1</formula1>
    </dataValidation>
    <dataValidation operator="equal" allowBlank="1" showInputMessage="1" showErrorMessage="1" sqref="F12" xr:uid="{00000000-0002-0000-1A00-000007000000}"/>
    <dataValidation type="textLength" allowBlank="1" showInputMessage="1" showErrorMessage="1" sqref="U18" xr:uid="{00000000-0002-0000-1A00-000008000000}">
      <formula1>1</formula1>
      <formula2>30</formula2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FBFD6-DAD3-4618-AB9B-B75C554E4DBB}">
  <sheetPr>
    <pageSetUpPr fitToPage="1"/>
  </sheetPr>
  <dimension ref="B1:Q36"/>
  <sheetViews>
    <sheetView showGridLines="0" zoomScale="90" zoomScaleNormal="90" zoomScaleSheetLayoutView="75" workbookViewId="0">
      <selection activeCell="D31" sqref="D31:L33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66406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226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42736</v>
      </c>
      <c r="G10" s="22"/>
      <c r="H10" s="22"/>
      <c r="I10" s="31" t="str">
        <f>IF(F10="","Buchungsdatum fehlt","")</f>
        <v/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" customHeight="1" x14ac:dyDescent="0.25">
      <c r="B14" s="15"/>
      <c r="C14" s="32" t="s">
        <v>1</v>
      </c>
      <c r="D14" s="160" t="s">
        <v>256</v>
      </c>
      <c r="E14" s="161"/>
      <c r="F14" s="161"/>
      <c r="G14" s="161"/>
      <c r="H14" s="161"/>
      <c r="I14" s="161"/>
      <c r="J14" s="161"/>
      <c r="K14" s="161"/>
      <c r="L14" s="162"/>
      <c r="N14" s="50" t="s">
        <v>257</v>
      </c>
      <c r="O14" s="50"/>
      <c r="P14" s="50"/>
      <c r="Q14" s="50"/>
    </row>
    <row r="15" spans="2:17" ht="12.75" customHeight="1" x14ac:dyDescent="0.25">
      <c r="B15" s="15"/>
      <c r="C15" s="32"/>
      <c r="D15" s="163" t="s">
        <v>209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227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3011</v>
      </c>
      <c r="D21" s="80"/>
      <c r="E21" s="81" t="s">
        <v>28</v>
      </c>
      <c r="F21" s="155">
        <v>31001700</v>
      </c>
      <c r="G21" s="83" t="s">
        <v>39</v>
      </c>
      <c r="H21" s="84"/>
      <c r="I21" s="81" t="s">
        <v>28</v>
      </c>
      <c r="J21" s="82">
        <v>56910110</v>
      </c>
      <c r="K21" s="85" t="s">
        <v>40</v>
      </c>
      <c r="L21" s="16"/>
      <c r="N21" s="67" t="s">
        <v>42</v>
      </c>
    </row>
    <row r="22" spans="2:15" ht="15" x14ac:dyDescent="0.25">
      <c r="B22" s="15"/>
      <c r="C22" s="86"/>
      <c r="E22" s="53"/>
      <c r="F22" s="70">
        <v>1004</v>
      </c>
      <c r="G22" s="55"/>
      <c r="H22" s="56"/>
      <c r="I22" s="53" t="s">
        <v>29</v>
      </c>
      <c r="J22" s="69">
        <f>F22</f>
        <v>1004</v>
      </c>
      <c r="K22" s="87"/>
      <c r="L22" s="16"/>
      <c r="N22" s="68" t="s">
        <v>45</v>
      </c>
    </row>
    <row r="23" spans="2:15" ht="15.6" thickBot="1" x14ac:dyDescent="0.3">
      <c r="B23" s="15"/>
      <c r="C23" s="86"/>
      <c r="E23" s="63"/>
      <c r="F23" s="69">
        <f>F22</f>
        <v>1004</v>
      </c>
      <c r="G23" s="65"/>
      <c r="H23" s="66"/>
      <c r="I23" s="63" t="s">
        <v>30</v>
      </c>
      <c r="J23" s="69">
        <f>F22</f>
        <v>1004</v>
      </c>
      <c r="K23" s="88"/>
      <c r="L23" s="16"/>
      <c r="N23" s="50"/>
      <c r="O23" s="50"/>
    </row>
    <row r="24" spans="2:15" ht="15" x14ac:dyDescent="0.25">
      <c r="B24" s="15"/>
      <c r="C24" s="86">
        <f>C21</f>
        <v>3011</v>
      </c>
      <c r="E24" s="60" t="s">
        <v>28</v>
      </c>
      <c r="F24" s="61">
        <v>69700150</v>
      </c>
      <c r="G24" s="62" t="s">
        <v>39</v>
      </c>
      <c r="H24" s="56"/>
      <c r="I24" s="60" t="s">
        <v>28</v>
      </c>
      <c r="J24" s="97">
        <v>31002101</v>
      </c>
      <c r="K24" s="89" t="s">
        <v>40</v>
      </c>
      <c r="L24" s="16"/>
      <c r="N24" s="50" t="s">
        <v>259</v>
      </c>
      <c r="O24" s="50"/>
    </row>
    <row r="25" spans="2:15" ht="15" x14ac:dyDescent="0.25">
      <c r="B25" s="15"/>
      <c r="C25" s="86"/>
      <c r="E25" s="53" t="s">
        <v>29</v>
      </c>
      <c r="F25" s="57">
        <f>F22</f>
        <v>1004</v>
      </c>
      <c r="G25" s="55"/>
      <c r="H25" s="56"/>
      <c r="I25" s="58" t="s">
        <v>30</v>
      </c>
      <c r="J25" s="124" t="s">
        <v>90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F22</f>
        <v>1004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ht="13.2" customHeight="1" x14ac:dyDescent="0.25">
      <c r="C31" s="1" t="s">
        <v>14</v>
      </c>
      <c r="D31" s="166" t="s">
        <v>228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algorithmName="SHA-512" hashValue="n2rjsaHEzQP/wiSDe7ALKDP1nGCEX+Z5vUiBqeQuHsebm4PCjWsXH0s0uNgjmgO8jx3RUJbtUqQ1Afq+XU7ekQ==" saltValue="dzw1z9hFa5QVMYrxeIiyBg==" spinCount="100000" sheet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1:L33"/>
  </mergeCells>
  <dataValidations count="10">
    <dataValidation type="list" allowBlank="1" showInputMessage="1" showErrorMessage="1" sqref="H21:H26" xr:uid="{A0BD90FE-C772-4FAE-B9A2-6D3A99000793}">
      <formula1>"S,H"</formula1>
    </dataValidation>
    <dataValidation type="list" allowBlank="1" showInputMessage="1" showErrorMessage="1" sqref="I21:I26 E21:E26" xr:uid="{776D77C5-EB21-4C90-862A-99F6FA7A4A97}">
      <formula1>"Gkto,KSt,Prj,P:,Bel:"</formula1>
    </dataValidation>
    <dataValidation type="list" allowBlank="1" showInputMessage="1" showErrorMessage="1" sqref="K21:K26 G21:G26" xr:uid="{0CD4701D-A232-47DE-8489-A9BD5F7839C7}">
      <formula1>"S,H,s,h"</formula1>
    </dataValidation>
    <dataValidation type="whole" allowBlank="1" showInputMessage="1" showErrorMessage="1" sqref="C5" xr:uid="{6DA47237-0E23-4D2F-8FB9-4EE59CB1562D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2DA515E7-4807-4DCD-9751-AC02C9137D4E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1C5AD2FB-F48D-4C8F-A01E-94E81793FDB0}">
      <formula1>40</formula1>
    </dataValidation>
    <dataValidation type="whole" operator="greaterThan" allowBlank="1" showInputMessage="1" showErrorMessage="1" sqref="F10" xr:uid="{9E5259FB-341D-4950-BDE2-2FFBFBC8132D}">
      <formula1>1</formula1>
    </dataValidation>
    <dataValidation operator="equal" allowBlank="1" showInputMessage="1" showErrorMessage="1" sqref="F12" xr:uid="{B16CACE4-99D3-4FBD-B1A1-63B547A11930}"/>
    <dataValidation type="textLength" allowBlank="1" showInputMessage="1" showErrorMessage="1" sqref="U18" xr:uid="{6CB8AC22-6B2C-4AA6-BF2F-E8D2999DDC43}">
      <formula1>1</formula1>
      <formula2>30</formula2>
    </dataValidation>
    <dataValidation type="list" showInputMessage="1" showErrorMessage="1" error="Bitte korrektes Konto auswählen" sqref="J24" xr:uid="{23999440-13CA-40E8-B084-8D41C4A5F4A0}">
      <formula1>"31002101,31002102,31002103,31002104,31002105,31002106,31002107,31002108,31002109"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5A773-0254-4729-9411-F1F21EFE0343}">
  <sheetPr>
    <pageSetUpPr fitToPage="1"/>
  </sheetPr>
  <dimension ref="B1:Q36"/>
  <sheetViews>
    <sheetView showGridLines="0" zoomScale="90" zoomScaleNormal="90" zoomScaleSheetLayoutView="75" workbookViewId="0">
      <selection activeCell="D17" sqref="D17:L17"/>
    </sheetView>
  </sheetViews>
  <sheetFormatPr baseColWidth="10" defaultColWidth="11.44140625" defaultRowHeight="13.2" x14ac:dyDescent="0.25"/>
  <cols>
    <col min="1" max="1" width="6.6640625" style="158" customWidth="1"/>
    <col min="2" max="2" width="1.33203125" style="158" customWidth="1"/>
    <col min="3" max="3" width="20.33203125" style="158" customWidth="1"/>
    <col min="4" max="4" width="1.5546875" style="158" customWidth="1"/>
    <col min="5" max="5" width="4.6640625" style="158" customWidth="1"/>
    <col min="6" max="6" width="21.6640625" style="158" customWidth="1"/>
    <col min="7" max="7" width="3.44140625" style="158" bestFit="1" customWidth="1"/>
    <col min="8" max="8" width="1" style="158" customWidth="1"/>
    <col min="9" max="9" width="4.6640625" style="158" customWidth="1"/>
    <col min="10" max="10" width="21.6640625" style="158" customWidth="1"/>
    <col min="11" max="11" width="3.44140625" style="158" bestFit="1" customWidth="1"/>
    <col min="12" max="12" width="1.6640625" style="158" customWidth="1"/>
    <col min="13" max="13" width="6.109375" style="158" customWidth="1"/>
    <col min="14" max="14" width="5.33203125" style="158" customWidth="1"/>
    <col min="15" max="15" width="17.109375" style="158" customWidth="1"/>
    <col min="16" max="16" width="13.109375" style="158" customWidth="1"/>
    <col min="17" max="17" width="9.6640625" style="158" customWidth="1"/>
    <col min="18" max="18" width="11.44140625" style="158"/>
    <col min="19" max="19" width="11.44140625" style="158" customWidth="1"/>
    <col min="20" max="20" width="11.44140625" style="158"/>
    <col min="21" max="24" width="11.44140625" style="158" customWidth="1"/>
    <col min="25" max="16384" width="11.44140625" style="158"/>
  </cols>
  <sheetData>
    <row r="1" spans="2:17" ht="12" customHeight="1" x14ac:dyDescent="0.25"/>
    <row r="2" spans="2:17" ht="17.399999999999999" x14ac:dyDescent="0.3">
      <c r="B2" s="176" t="s">
        <v>234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156" t="s">
        <v>4</v>
      </c>
      <c r="F6" s="184" t="s">
        <v>21</v>
      </c>
      <c r="G6" s="185"/>
      <c r="H6" s="185"/>
      <c r="I6" s="185"/>
      <c r="J6" s="185"/>
      <c r="K6" s="157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156"/>
      <c r="F8" s="156"/>
      <c r="J8" s="156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42948</v>
      </c>
      <c r="G10" s="159"/>
      <c r="H10" s="159"/>
      <c r="I10" s="31" t="str">
        <f>IF(F10="","Buchungsdatum fehlt","")</f>
        <v/>
      </c>
      <c r="J10" s="21"/>
      <c r="K10" s="159"/>
      <c r="L10" s="16"/>
    </row>
    <row r="11" spans="2:17" ht="3" customHeight="1" x14ac:dyDescent="0.3">
      <c r="B11" s="15"/>
      <c r="C11" s="32"/>
      <c r="F11" s="33"/>
      <c r="G11" s="159"/>
      <c r="H11" s="159"/>
      <c r="I11" s="159"/>
      <c r="J11" s="21"/>
      <c r="K11" s="159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159"/>
      <c r="H12" s="159"/>
      <c r="I12" s="159"/>
      <c r="J12" s="21"/>
      <c r="K12" s="159"/>
      <c r="L12" s="16"/>
    </row>
    <row r="13" spans="2:17" ht="5.25" customHeight="1" x14ac:dyDescent="0.3">
      <c r="B13" s="15"/>
      <c r="C13" s="32"/>
      <c r="F13" s="21"/>
      <c r="G13" s="159"/>
      <c r="H13" s="159"/>
      <c r="I13" s="159"/>
      <c r="J13" s="21"/>
      <c r="K13" s="159"/>
      <c r="L13" s="16"/>
    </row>
    <row r="14" spans="2:17" ht="24" customHeight="1" x14ac:dyDescent="0.25">
      <c r="B14" s="15"/>
      <c r="C14" s="32" t="s">
        <v>1</v>
      </c>
      <c r="D14" s="160" t="s">
        <v>260</v>
      </c>
      <c r="E14" s="161"/>
      <c r="F14" s="161"/>
      <c r="G14" s="161"/>
      <c r="H14" s="161"/>
      <c r="I14" s="161"/>
      <c r="J14" s="161"/>
      <c r="K14" s="161"/>
      <c r="L14" s="162"/>
      <c r="N14" s="50" t="s">
        <v>257</v>
      </c>
      <c r="O14" s="50"/>
      <c r="P14" s="50"/>
      <c r="Q14" s="50"/>
    </row>
    <row r="15" spans="2:17" ht="12.75" customHeight="1" x14ac:dyDescent="0.25">
      <c r="B15" s="15"/>
      <c r="C15" s="32"/>
      <c r="D15" s="163" t="s">
        <v>209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235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24667.17</v>
      </c>
      <c r="D21" s="80"/>
      <c r="E21" s="81" t="s">
        <v>28</v>
      </c>
      <c r="F21" s="155">
        <v>31001700</v>
      </c>
      <c r="G21" s="83" t="s">
        <v>39</v>
      </c>
      <c r="H21" s="84"/>
      <c r="I21" s="81" t="s">
        <v>28</v>
      </c>
      <c r="J21" s="82">
        <v>56910110</v>
      </c>
      <c r="K21" s="85" t="s">
        <v>40</v>
      </c>
      <c r="L21" s="16"/>
      <c r="N21" s="67" t="s">
        <v>236</v>
      </c>
    </row>
    <row r="22" spans="2:15" ht="15" x14ac:dyDescent="0.25">
      <c r="B22" s="15"/>
      <c r="C22" s="86"/>
      <c r="E22" s="53"/>
      <c r="F22" s="70">
        <v>1004</v>
      </c>
      <c r="G22" s="55"/>
      <c r="H22" s="56"/>
      <c r="I22" s="53" t="s">
        <v>29</v>
      </c>
      <c r="J22" s="69">
        <f>F22</f>
        <v>1004</v>
      </c>
      <c r="K22" s="87"/>
      <c r="L22" s="16"/>
      <c r="N22" s="68" t="s">
        <v>45</v>
      </c>
    </row>
    <row r="23" spans="2:15" ht="15.6" thickBot="1" x14ac:dyDescent="0.3">
      <c r="B23" s="15"/>
      <c r="C23" s="86"/>
      <c r="E23" s="63"/>
      <c r="F23" s="69">
        <f>F22</f>
        <v>1004</v>
      </c>
      <c r="G23" s="65"/>
      <c r="H23" s="66"/>
      <c r="I23" s="63" t="s">
        <v>30</v>
      </c>
      <c r="J23" s="69">
        <f>F22</f>
        <v>1004</v>
      </c>
      <c r="K23" s="88"/>
      <c r="L23" s="16"/>
      <c r="N23" s="50"/>
      <c r="O23" s="50"/>
    </row>
    <row r="24" spans="2:15" ht="15" x14ac:dyDescent="0.25">
      <c r="B24" s="15"/>
      <c r="C24" s="86">
        <f>C21</f>
        <v>24667.17</v>
      </c>
      <c r="E24" s="60" t="s">
        <v>28</v>
      </c>
      <c r="F24" s="61">
        <v>69700120</v>
      </c>
      <c r="G24" s="62" t="s">
        <v>39</v>
      </c>
      <c r="H24" s="56"/>
      <c r="I24" s="60" t="s">
        <v>28</v>
      </c>
      <c r="J24" s="97">
        <v>31006201</v>
      </c>
      <c r="K24" s="89" t="s">
        <v>40</v>
      </c>
      <c r="L24" s="16"/>
      <c r="N24" s="50" t="s">
        <v>258</v>
      </c>
      <c r="O24" s="50"/>
    </row>
    <row r="25" spans="2:15" ht="15" x14ac:dyDescent="0.25">
      <c r="B25" s="15"/>
      <c r="C25" s="86"/>
      <c r="E25" s="53" t="s">
        <v>29</v>
      </c>
      <c r="F25" s="57">
        <f>F22</f>
        <v>1004</v>
      </c>
      <c r="G25" s="55"/>
      <c r="H25" s="56"/>
      <c r="I25" s="58" t="s">
        <v>30</v>
      </c>
      <c r="J25" s="124" t="s">
        <v>90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F22</f>
        <v>1004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156"/>
      <c r="F29" s="23"/>
      <c r="J29" s="156"/>
    </row>
    <row r="31" spans="2:15" ht="13.2" customHeight="1" x14ac:dyDescent="0.25">
      <c r="C31" s="158" t="s">
        <v>14</v>
      </c>
      <c r="D31" s="166"/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algorithmName="SHA-512" hashValue="v3/SxkCUpRfBQEpypJaLa3+7mClmiC67kdP+Pc7uHG0ZoZ5t2ytqc5HX4vciTC9xXIVVGmnOt/2Oy07HecZG8w==" saltValue="3lBccEBRH0nswHDKiFV/QQ==" spinCount="100000" sheet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1:L33"/>
  </mergeCells>
  <dataValidations count="10">
    <dataValidation type="list" showInputMessage="1" showErrorMessage="1" error="Bitte korrektes Konto auswählen" sqref="J24" xr:uid="{AA539E93-8394-4296-872B-ECFFF0092C04}">
      <formula1>"31006201,31006202,31006203,31006204,31006205,31006206,31006207,31006208,31006209"</formula1>
    </dataValidation>
    <dataValidation type="textLength" allowBlank="1" showInputMessage="1" showErrorMessage="1" sqref="U18" xr:uid="{E8E6783F-8793-46F8-8701-B9AFC16EAE7E}">
      <formula1>1</formula1>
      <formula2>30</formula2>
    </dataValidation>
    <dataValidation operator="equal" allowBlank="1" showInputMessage="1" showErrorMessage="1" sqref="F12" xr:uid="{7ED85071-C1F3-41A8-B6DD-7FA42D65CA76}"/>
    <dataValidation type="whole" operator="greaterThan" allowBlank="1" showInputMessage="1" showErrorMessage="1" sqref="F10" xr:uid="{55054F9E-7F3E-4E8D-AA77-5B36DA803714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C5722286-3E2F-498B-B226-5CCCB7A5AC4A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4A6ADB3F-EBF8-43FA-BF88-15F77E20D480}">
      <formula1>31</formula1>
    </dataValidation>
    <dataValidation type="whole" allowBlank="1" showInputMessage="1" showErrorMessage="1" sqref="C5" xr:uid="{EB191817-E4D6-49B2-8BCB-B4A58393085C}">
      <formula1>1</formula1>
      <formula2>99999999</formula2>
    </dataValidation>
    <dataValidation type="list" allowBlank="1" showInputMessage="1" showErrorMessage="1" sqref="K21:K26 G21:G26" xr:uid="{8DD8AFD8-24F5-4AA5-BE32-340F446D6FD0}">
      <formula1>"S,H,s,h"</formula1>
    </dataValidation>
    <dataValidation type="list" allowBlank="1" showInputMessage="1" showErrorMessage="1" sqref="I21:I26 E21:E26" xr:uid="{3A70DA30-5072-4F70-AF89-97F2B6763D02}">
      <formula1>"Gkto,KSt,Prj,P:,Bel:"</formula1>
    </dataValidation>
    <dataValidation type="list" allowBlank="1" showInputMessage="1" showErrorMessage="1" sqref="H21:H26" xr:uid="{BFEE611C-10B4-4AC0-8843-9E4ADC80EBA4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35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102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93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94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97">
        <v>31006001</v>
      </c>
      <c r="G20" s="83" t="s">
        <v>39</v>
      </c>
      <c r="H20" s="84"/>
      <c r="I20" s="81" t="s">
        <v>28</v>
      </c>
      <c r="J20" s="82">
        <v>56910100</v>
      </c>
      <c r="K20" s="85" t="s">
        <v>40</v>
      </c>
      <c r="L20" s="16"/>
      <c r="N20" s="68" t="s">
        <v>241</v>
      </c>
    </row>
    <row r="21" spans="2:14" ht="15" x14ac:dyDescent="0.25">
      <c r="B21" s="15"/>
      <c r="C21" s="86"/>
      <c r="E21" s="53"/>
      <c r="F21" s="154" t="s">
        <v>90</v>
      </c>
      <c r="G21" s="55"/>
      <c r="H21" s="56"/>
      <c r="I21" s="53" t="s">
        <v>29</v>
      </c>
      <c r="J21" s="70">
        <v>4900001021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64"/>
      <c r="G22" s="65"/>
      <c r="H22" s="66"/>
      <c r="I22" s="63" t="s">
        <v>30</v>
      </c>
      <c r="J22" s="69">
        <f>J21</f>
        <v>4900001021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4900001021</v>
      </c>
      <c r="G24" s="55"/>
      <c r="H24" s="56"/>
      <c r="I24" s="58" t="s">
        <v>30</v>
      </c>
      <c r="J24" s="57">
        <f>J21</f>
        <v>4900001021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4900001021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algorithmName="SHA-512" hashValue="oxJ3HppZ3OVuLXaUiH64CPvh3/YDw7O8OtBv2FrRJEdgAIAImNQNFMhZrycyVpPSumN98hqF+4304A6bzq3MyA==" saltValue="r2DEoRBf6Nc5Z9kY3DvlKg==" spinCount="100000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10">
    <dataValidation type="list" allowBlank="1" showInputMessage="1" showErrorMessage="1" sqref="H20:H25" xr:uid="{00000000-0002-0000-0200-000000000000}">
      <formula1>"S,H"</formula1>
    </dataValidation>
    <dataValidation type="list" allowBlank="1" showInputMessage="1" showErrorMessage="1" sqref="E20:E25 I20:I25" xr:uid="{00000000-0002-0000-0200-000001000000}">
      <formula1>"Gkto,KSt,Prj,P:,Bel:"</formula1>
    </dataValidation>
    <dataValidation type="list" allowBlank="1" showInputMessage="1" showErrorMessage="1" sqref="G20:G25 K20:K25" xr:uid="{00000000-0002-0000-0200-000002000000}">
      <formula1>"S,H,s,h"</formula1>
    </dataValidation>
    <dataValidation type="whole" allowBlank="1" showInputMessage="1" showErrorMessage="1" sqref="C5" xr:uid="{00000000-0002-0000-02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2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200-000005000000}">
      <formula1>40</formula1>
    </dataValidation>
    <dataValidation type="whole" operator="greaterThan" allowBlank="1" showInputMessage="1" showErrorMessage="1" sqref="F10" xr:uid="{00000000-0002-0000-0200-000006000000}">
      <formula1>1</formula1>
    </dataValidation>
    <dataValidation operator="equal" allowBlank="1" showInputMessage="1" showErrorMessage="1" sqref="F12" xr:uid="{00000000-0002-0000-0200-000007000000}"/>
    <dataValidation type="textLength" allowBlank="1" showInputMessage="1" showErrorMessage="1" sqref="U18" xr:uid="{00000000-0002-0000-0200-000008000000}">
      <formula1>1</formula1>
      <formula2>30</formula2>
    </dataValidation>
    <dataValidation type="list" allowBlank="1" showInputMessage="1" showErrorMessage="1" error="Bitte korrektes Konto auswählen" sqref="F20" xr:uid="{00000000-0002-0000-0200-000009000000}">
      <formula1>"31006001,31006002,31006003,31006004,31006005,31006006,31006007,31006008,31006009"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Q35"/>
  <sheetViews>
    <sheetView showGridLines="0" zoomScale="90" zoomScaleNormal="90" zoomScaleSheetLayoutView="75" workbookViewId="0">
      <selection activeCell="F5" sqref="F5:K5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6384" width="11.44140625" style="1"/>
  </cols>
  <sheetData>
    <row r="1" spans="2:17" ht="12" customHeight="1" x14ac:dyDescent="0.25"/>
    <row r="2" spans="2:17" ht="17.399999999999999" x14ac:dyDescent="0.3">
      <c r="B2" s="269"/>
      <c r="C2" s="270"/>
      <c r="D2" s="270"/>
      <c r="E2" s="270"/>
      <c r="F2" s="271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42736</v>
      </c>
      <c r="G10" s="22"/>
      <c r="H10" s="22"/>
      <c r="I10" s="31" t="str">
        <f>IF(F10="","Buchungsdatum fehlt","")</f>
        <v/>
      </c>
      <c r="J10" s="21"/>
      <c r="K10" s="22"/>
      <c r="L10" s="16"/>
      <c r="N10" s="50" t="s">
        <v>78</v>
      </c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18" customHeight="1" x14ac:dyDescent="0.25">
      <c r="B14" s="15"/>
      <c r="C14" s="32" t="s">
        <v>1</v>
      </c>
      <c r="D14" s="160"/>
      <c r="E14" s="246"/>
      <c r="F14" s="246"/>
      <c r="G14" s="246"/>
      <c r="H14" s="246"/>
      <c r="I14" s="246"/>
      <c r="J14" s="246"/>
      <c r="K14" s="246"/>
      <c r="L14" s="247"/>
      <c r="N14" s="50"/>
      <c r="O14" s="50"/>
      <c r="P14" s="50"/>
      <c r="Q14" s="50"/>
    </row>
    <row r="15" spans="2:17" ht="12.75" customHeight="1" x14ac:dyDescent="0.25">
      <c r="B15" s="15"/>
      <c r="C15" s="32"/>
      <c r="D15" s="163"/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2:14" ht="3" customHeight="1" x14ac:dyDescent="0.25">
      <c r="B17" s="15"/>
      <c r="C17" s="32"/>
      <c r="F17" s="34"/>
      <c r="G17" s="34"/>
      <c r="H17" s="34"/>
      <c r="I17" s="34"/>
      <c r="J17" s="34"/>
      <c r="K17" s="34"/>
      <c r="L17" s="35"/>
    </row>
    <row r="18" spans="2:14" ht="23.25" customHeight="1" x14ac:dyDescent="0.25">
      <c r="B18" s="15"/>
      <c r="C18" s="32" t="s">
        <v>2</v>
      </c>
      <c r="D18" s="160"/>
      <c r="E18" s="246"/>
      <c r="F18" s="246"/>
      <c r="G18" s="246"/>
      <c r="H18" s="246"/>
      <c r="I18" s="246"/>
      <c r="J18" s="246"/>
      <c r="K18" s="246"/>
      <c r="L18" s="247"/>
    </row>
    <row r="19" spans="2:14" ht="18" customHeight="1" x14ac:dyDescent="0.25">
      <c r="B19" s="15"/>
      <c r="C19" s="32"/>
      <c r="D19" s="163"/>
      <c r="E19" s="163"/>
      <c r="F19" s="163"/>
      <c r="G19" s="163"/>
      <c r="H19" s="163"/>
      <c r="I19" s="163"/>
      <c r="J19" s="163"/>
      <c r="K19" s="163"/>
      <c r="L19" s="164"/>
      <c r="N19" s="50"/>
    </row>
    <row r="20" spans="2:14" ht="50.25" customHeight="1" x14ac:dyDescent="0.25">
      <c r="B20" s="15"/>
      <c r="C20" s="24" t="s">
        <v>0</v>
      </c>
      <c r="E20" s="41" t="s">
        <v>36</v>
      </c>
      <c r="F20" s="42" t="s">
        <v>37</v>
      </c>
      <c r="G20" s="24" t="s">
        <v>23</v>
      </c>
      <c r="H20" s="24"/>
      <c r="I20" s="41" t="s">
        <v>36</v>
      </c>
      <c r="J20" s="42" t="s">
        <v>37</v>
      </c>
      <c r="K20" s="24" t="s">
        <v>23</v>
      </c>
      <c r="L20" s="16"/>
    </row>
    <row r="21" spans="2:14" ht="3" customHeight="1" x14ac:dyDescent="0.25">
      <c r="B21" s="15"/>
      <c r="C21" s="24"/>
      <c r="F21" s="36"/>
      <c r="G21" s="24"/>
      <c r="H21" s="24"/>
      <c r="I21" s="24"/>
      <c r="J21" s="36"/>
      <c r="K21" s="24"/>
      <c r="L21" s="16"/>
    </row>
    <row r="22" spans="2:14" ht="15" x14ac:dyDescent="0.25">
      <c r="B22" s="15"/>
      <c r="C22" s="71">
        <v>0</v>
      </c>
      <c r="E22" s="53" t="s">
        <v>28</v>
      </c>
      <c r="F22" s="134"/>
      <c r="G22" s="55" t="s">
        <v>39</v>
      </c>
      <c r="H22" s="56"/>
      <c r="I22" s="53" t="s">
        <v>28</v>
      </c>
      <c r="J22" s="150"/>
      <c r="K22" s="55" t="s">
        <v>40</v>
      </c>
      <c r="L22" s="16"/>
      <c r="N22" s="67"/>
    </row>
    <row r="23" spans="2:14" ht="15" x14ac:dyDescent="0.25">
      <c r="B23" s="15"/>
      <c r="C23" s="52"/>
      <c r="E23" s="53" t="s">
        <v>29</v>
      </c>
      <c r="F23" s="70">
        <v>1000</v>
      </c>
      <c r="G23" s="55"/>
      <c r="H23" s="56"/>
      <c r="I23" s="53" t="s">
        <v>29</v>
      </c>
      <c r="J23" s="70">
        <v>1000</v>
      </c>
      <c r="K23" s="55"/>
      <c r="L23" s="16"/>
      <c r="N23" s="68"/>
    </row>
    <row r="24" spans="2:14" ht="15" x14ac:dyDescent="0.25">
      <c r="B24" s="15"/>
      <c r="C24" s="52"/>
      <c r="E24" s="53" t="s">
        <v>30</v>
      </c>
      <c r="F24" s="70">
        <v>1000</v>
      </c>
      <c r="G24" s="55"/>
      <c r="H24" s="66"/>
      <c r="I24" s="58" t="s">
        <v>30</v>
      </c>
      <c r="J24" s="70">
        <v>1000</v>
      </c>
      <c r="K24" s="59"/>
      <c r="L24" s="16"/>
    </row>
    <row r="25" spans="2:14" ht="3" customHeight="1" x14ac:dyDescent="0.25">
      <c r="B25" s="15"/>
      <c r="C25" s="24"/>
      <c r="E25" s="139"/>
      <c r="F25" s="138"/>
      <c r="G25" s="140"/>
      <c r="H25" s="24"/>
      <c r="I25" s="24"/>
      <c r="J25" s="138"/>
      <c r="K25" s="24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/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password="C0E8" sheet="1" objects="1" scenarios="1" selectLockedCells="1"/>
  <mergeCells count="12">
    <mergeCell ref="D30:L32"/>
    <mergeCell ref="B2:F2"/>
    <mergeCell ref="J2:L2"/>
    <mergeCell ref="J3:L3"/>
    <mergeCell ref="F5:K5"/>
    <mergeCell ref="F6:J6"/>
    <mergeCell ref="C10:D10"/>
    <mergeCell ref="D14:L14"/>
    <mergeCell ref="D15:L15"/>
    <mergeCell ref="D16:L16"/>
    <mergeCell ref="D18:L18"/>
    <mergeCell ref="D19:L19"/>
  </mergeCells>
  <dataValidations count="8">
    <dataValidation type="textLength" errorStyle="warning" operator="lessThanOrEqual" showInputMessage="1" showErrorMessage="1" errorTitle="Länge" error="max 30 Zeichen" prompt="Nur 30 Zeichen dürfen erfasst werden" sqref="D14:L14" xr:uid="{00000000-0002-0000-1B00-000000000000}">
      <formula1>30</formula1>
    </dataValidation>
    <dataValidation type="textLength" errorStyle="warning" operator="lessThanOrEqual" showInputMessage="1" showErrorMessage="1" errorTitle="Länge" error="maximal 39 Zeichen" prompt="Nur 30 Zeichen dürfen erfasst werden" sqref="D18:L18" xr:uid="{00000000-0002-0000-1B00-000001000000}">
      <formula1>39</formula1>
    </dataValidation>
    <dataValidation type="list" allowBlank="1" showInputMessage="1" showErrorMessage="1" sqref="H22:H24" xr:uid="{00000000-0002-0000-1B00-000002000000}">
      <formula1>"S,H"</formula1>
    </dataValidation>
    <dataValidation type="list" allowBlank="1" showInputMessage="1" showErrorMessage="1" sqref="E22:E24 I22:I24" xr:uid="{00000000-0002-0000-1B00-000003000000}">
      <formula1>"Gkto,KSt,Prj,P:,Bel:"</formula1>
    </dataValidation>
    <dataValidation type="list" allowBlank="1" showInputMessage="1" showErrorMessage="1" sqref="G22:G24 K22:K24" xr:uid="{00000000-0002-0000-1B00-000004000000}">
      <formula1>"S,H,s,h"</formula1>
    </dataValidation>
    <dataValidation type="whole" allowBlank="1" showInputMessage="1" showErrorMessage="1" sqref="C5" xr:uid="{00000000-0002-0000-1B00-000005000000}">
      <formula1>1</formula1>
      <formula2>99999999</formula2>
    </dataValidation>
    <dataValidation type="whole" operator="greaterThan" allowBlank="1" showInputMessage="1" showErrorMessage="1" sqref="F10" xr:uid="{00000000-0002-0000-1B00-000006000000}">
      <formula1>1</formula1>
    </dataValidation>
    <dataValidation operator="equal" allowBlank="1" showInputMessage="1" showErrorMessage="1" sqref="F12" xr:uid="{00000000-0002-0000-1B00-000007000000}"/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Q35"/>
  <sheetViews>
    <sheetView showGridLines="0" zoomScale="90" zoomScaleNormal="90" zoomScaleSheetLayoutView="75" workbookViewId="0">
      <selection activeCell="J21" sqref="J21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104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97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98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0</v>
      </c>
      <c r="D20" s="80"/>
      <c r="E20" s="81" t="s">
        <v>28</v>
      </c>
      <c r="F20" s="97">
        <v>31006101</v>
      </c>
      <c r="G20" s="83" t="s">
        <v>39</v>
      </c>
      <c r="H20" s="84"/>
      <c r="I20" s="81" t="s">
        <v>28</v>
      </c>
      <c r="J20" s="82">
        <v>56910130</v>
      </c>
      <c r="K20" s="85" t="s">
        <v>40</v>
      </c>
      <c r="L20" s="16"/>
      <c r="N20" s="68" t="s">
        <v>241</v>
      </c>
    </row>
    <row r="21" spans="2:14" ht="15" x14ac:dyDescent="0.25">
      <c r="B21" s="15"/>
      <c r="C21" s="86"/>
      <c r="E21" s="53"/>
      <c r="F21" s="154" t="s">
        <v>90</v>
      </c>
      <c r="G21" s="55"/>
      <c r="H21" s="56"/>
      <c r="I21" s="53" t="s">
        <v>29</v>
      </c>
      <c r="J21" s="70">
        <v>4900001021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64"/>
      <c r="G22" s="65"/>
      <c r="H22" s="66"/>
      <c r="I22" s="63" t="s">
        <v>30</v>
      </c>
      <c r="J22" s="69">
        <f>J21</f>
        <v>4900001021</v>
      </c>
      <c r="K22" s="88"/>
      <c r="L22" s="16"/>
    </row>
    <row r="23" spans="2:14" ht="15" x14ac:dyDescent="0.25">
      <c r="B23" s="15"/>
      <c r="C23" s="86">
        <f>C20</f>
        <v>0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4900001021</v>
      </c>
      <c r="G24" s="55"/>
      <c r="H24" s="56"/>
      <c r="I24" s="58" t="s">
        <v>30</v>
      </c>
      <c r="J24" s="57">
        <f>J21</f>
        <v>4900001021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4900001021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 t="s">
        <v>43</v>
      </c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algorithmName="SHA-512" hashValue="OUpKQI45+TDH6kYz1aAOrFeCGS8mIa/WXfRAkb8eGgFTQFJdmkt5yr3Be9KN5z9hLbpQtjxkAMQNfyX25iSHkA==" saltValue="o9Qf+aI0egYmI/mw7Nr9Mg==" spinCount="100000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0:L32"/>
  </mergeCells>
  <dataValidations count="10">
    <dataValidation type="list" allowBlank="1" showInputMessage="1" showErrorMessage="1" sqref="H20:H25" xr:uid="{00000000-0002-0000-0300-000000000000}">
      <formula1>"S,H"</formula1>
    </dataValidation>
    <dataValidation type="list" allowBlank="1" showInputMessage="1" showErrorMessage="1" sqref="E20:E25 I20:I25" xr:uid="{00000000-0002-0000-0300-000001000000}">
      <formula1>"Gkto,KSt,Prj,P:,Bel:"</formula1>
    </dataValidation>
    <dataValidation type="list" allowBlank="1" showInputMessage="1" showErrorMessage="1" sqref="G20:G25 K20:K25" xr:uid="{00000000-0002-0000-0300-000002000000}">
      <formula1>"S,H,s,h"</formula1>
    </dataValidation>
    <dataValidation type="whole" allowBlank="1" showInputMessage="1" showErrorMessage="1" sqref="C5" xr:uid="{00000000-0002-0000-03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3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300-000005000000}">
      <formula1>40</formula1>
    </dataValidation>
    <dataValidation type="whole" operator="greaterThan" allowBlank="1" showInputMessage="1" showErrorMessage="1" sqref="F10" xr:uid="{00000000-0002-0000-0300-000006000000}">
      <formula1>1</formula1>
    </dataValidation>
    <dataValidation operator="equal" allowBlank="1" showInputMessage="1" showErrorMessage="1" sqref="F12" xr:uid="{00000000-0002-0000-0300-000007000000}"/>
    <dataValidation type="textLength" allowBlank="1" showInputMessage="1" showErrorMessage="1" sqref="U18" xr:uid="{00000000-0002-0000-0300-000008000000}">
      <formula1>1</formula1>
      <formula2>30</formula2>
    </dataValidation>
    <dataValidation type="list" allowBlank="1" showInputMessage="1" showErrorMessage="1" error="Bitte korrektes Konto auswählen" sqref="F20" xr:uid="{00000000-0002-0000-0300-000009000000}">
      <formula1>"31006101,31006102,31006103,31006104,31006105,31006106,31006107,31006108,31006109"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Q35"/>
  <sheetViews>
    <sheetView showGridLines="0" zoomScale="90" zoomScaleNormal="90" zoomScaleSheetLayoutView="75" workbookViewId="0">
      <selection activeCell="D30" sqref="D30:L3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105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40179</v>
      </c>
      <c r="G10" s="22"/>
      <c r="H10" s="22"/>
      <c r="I10" s="31" t="str">
        <f>IF(F10="","Buchungsdatum fehlt","")</f>
        <v/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242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92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87.24</v>
      </c>
      <c r="D20" s="80"/>
      <c r="E20" s="81" t="s">
        <v>28</v>
      </c>
      <c r="F20" s="82">
        <v>31001500</v>
      </c>
      <c r="G20" s="83" t="s">
        <v>39</v>
      </c>
      <c r="H20" s="84"/>
      <c r="I20" s="81" t="s">
        <v>28</v>
      </c>
      <c r="J20" s="82">
        <v>56910100</v>
      </c>
      <c r="K20" s="85" t="s">
        <v>40</v>
      </c>
      <c r="L20" s="16"/>
      <c r="N20" s="67" t="s">
        <v>41</v>
      </c>
    </row>
    <row r="21" spans="2:14" ht="15" x14ac:dyDescent="0.25">
      <c r="B21" s="15"/>
      <c r="C21" s="86"/>
      <c r="E21" s="53"/>
      <c r="F21" s="73"/>
      <c r="G21" s="55"/>
      <c r="H21" s="56"/>
      <c r="I21" s="53" t="s">
        <v>29</v>
      </c>
      <c r="J21" s="70">
        <v>1900001008</v>
      </c>
      <c r="K21" s="87"/>
      <c r="L21" s="16"/>
      <c r="N21" s="68" t="s">
        <v>44</v>
      </c>
    </row>
    <row r="22" spans="2:14" ht="15" x14ac:dyDescent="0.25">
      <c r="B22" s="15"/>
      <c r="C22" s="86"/>
      <c r="E22" s="63"/>
      <c r="F22" s="64"/>
      <c r="G22" s="65"/>
      <c r="H22" s="66"/>
      <c r="I22" s="63" t="s">
        <v>30</v>
      </c>
      <c r="J22" s="69">
        <f>J21</f>
        <v>1900001008</v>
      </c>
      <c r="K22" s="88"/>
      <c r="L22" s="16"/>
    </row>
    <row r="23" spans="2:14" ht="15" x14ac:dyDescent="0.25">
      <c r="B23" s="15"/>
      <c r="C23" s="86">
        <f>C20</f>
        <v>87.24</v>
      </c>
      <c r="E23" s="60" t="s">
        <v>28</v>
      </c>
      <c r="F23" s="61">
        <v>69700110</v>
      </c>
      <c r="G23" s="62" t="s">
        <v>39</v>
      </c>
      <c r="H23" s="56"/>
      <c r="I23" s="60" t="s">
        <v>28</v>
      </c>
      <c r="J23" s="61">
        <v>31001700</v>
      </c>
      <c r="K23" s="89" t="s">
        <v>40</v>
      </c>
      <c r="L23" s="16"/>
    </row>
    <row r="24" spans="2:14" ht="15" x14ac:dyDescent="0.25">
      <c r="B24" s="15"/>
      <c r="C24" s="86"/>
      <c r="E24" s="53" t="s">
        <v>29</v>
      </c>
      <c r="F24" s="57">
        <f>J21</f>
        <v>1900001008</v>
      </c>
      <c r="G24" s="55"/>
      <c r="H24" s="56"/>
      <c r="I24" s="58" t="s">
        <v>30</v>
      </c>
      <c r="J24" s="57">
        <f>J21</f>
        <v>1900001008</v>
      </c>
      <c r="K24" s="87"/>
      <c r="L24" s="16"/>
    </row>
    <row r="25" spans="2:14" ht="15.6" thickBot="1" x14ac:dyDescent="0.3">
      <c r="B25" s="15"/>
      <c r="C25" s="90"/>
      <c r="D25" s="91"/>
      <c r="E25" s="92" t="s">
        <v>30</v>
      </c>
      <c r="F25" s="93">
        <f>J21</f>
        <v>1900001008</v>
      </c>
      <c r="G25" s="94"/>
      <c r="H25" s="95"/>
      <c r="I25" s="92"/>
      <c r="J25" s="93"/>
      <c r="K25" s="96"/>
      <c r="L25" s="16"/>
    </row>
    <row r="26" spans="2:14" ht="3" customHeight="1" x14ac:dyDescent="0.25">
      <c r="B26" s="15"/>
      <c r="C26" s="24"/>
      <c r="F26" s="36"/>
      <c r="G26" s="24"/>
      <c r="H26" s="24"/>
      <c r="I26" s="24"/>
      <c r="J26" s="36"/>
      <c r="K26" s="24"/>
      <c r="L26" s="16"/>
    </row>
    <row r="27" spans="2:14" ht="6.75" customHeight="1" x14ac:dyDescent="0.25">
      <c r="B27" s="17"/>
      <c r="C27" s="18"/>
      <c r="D27" s="19"/>
      <c r="E27" s="19"/>
      <c r="F27" s="25"/>
      <c r="G27" s="19"/>
      <c r="H27" s="19"/>
      <c r="I27" s="19"/>
      <c r="J27" s="18"/>
      <c r="K27" s="19"/>
      <c r="L27" s="20"/>
    </row>
    <row r="28" spans="2:14" ht="6.75" customHeight="1" x14ac:dyDescent="0.25">
      <c r="C28" s="4"/>
      <c r="F28" s="23"/>
      <c r="J28" s="4"/>
    </row>
    <row r="30" spans="2:14" x14ac:dyDescent="0.25">
      <c r="C30" s="1" t="s">
        <v>14</v>
      </c>
      <c r="D30" s="166"/>
      <c r="E30" s="167"/>
      <c r="F30" s="167"/>
      <c r="G30" s="167"/>
      <c r="H30" s="167"/>
      <c r="I30" s="167"/>
      <c r="J30" s="167"/>
      <c r="K30" s="167"/>
      <c r="L30" s="168"/>
    </row>
    <row r="31" spans="2:14" x14ac:dyDescent="0.25">
      <c r="C31" s="26" t="s">
        <v>15</v>
      </c>
      <c r="D31" s="169"/>
      <c r="E31" s="170"/>
      <c r="F31" s="170"/>
      <c r="G31" s="170"/>
      <c r="H31" s="170"/>
      <c r="I31" s="170"/>
      <c r="J31" s="170"/>
      <c r="K31" s="170"/>
      <c r="L31" s="171"/>
    </row>
    <row r="32" spans="2:14" x14ac:dyDescent="0.25">
      <c r="D32" s="172"/>
      <c r="E32" s="173"/>
      <c r="F32" s="173"/>
      <c r="G32" s="173"/>
      <c r="H32" s="173"/>
      <c r="I32" s="173"/>
      <c r="J32" s="173"/>
      <c r="K32" s="173"/>
      <c r="L32" s="174"/>
    </row>
    <row r="33" spans="3:10" x14ac:dyDescent="0.25">
      <c r="C33" s="37"/>
    </row>
    <row r="34" spans="3:10" x14ac:dyDescent="0.25">
      <c r="J34" s="9" t="s">
        <v>24</v>
      </c>
    </row>
    <row r="35" spans="3:10" x14ac:dyDescent="0.25">
      <c r="J35" s="27" t="s">
        <v>25</v>
      </c>
    </row>
  </sheetData>
  <sheetProtection password="C0E8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7:L17"/>
    <mergeCell ref="D30:L32"/>
    <mergeCell ref="D16:L16"/>
    <mergeCell ref="D15:L15"/>
  </mergeCells>
  <dataValidations count="9">
    <dataValidation type="textLength" allowBlank="1" showInputMessage="1" showErrorMessage="1" sqref="U18" xr:uid="{00000000-0002-0000-0400-000000000000}">
      <formula1>1</formula1>
      <formula2>30</formula2>
    </dataValidation>
    <dataValidation operator="equal" allowBlank="1" showInputMessage="1" showErrorMessage="1" sqref="F12" xr:uid="{00000000-0002-0000-0400-000001000000}"/>
    <dataValidation type="whole" operator="greaterThan" allowBlank="1" showInputMessage="1" showErrorMessage="1" sqref="F10" xr:uid="{00000000-0002-0000-0400-000002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400-000003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400-000004000000}">
      <formula1>31</formula1>
    </dataValidation>
    <dataValidation type="whole" allowBlank="1" showInputMessage="1" showErrorMessage="1" sqref="C5" xr:uid="{00000000-0002-0000-0400-000005000000}">
      <formula1>1</formula1>
      <formula2>99999999</formula2>
    </dataValidation>
    <dataValidation type="list" allowBlank="1" showInputMessage="1" showErrorMessage="1" sqref="G20:G25 K20:K25" xr:uid="{00000000-0002-0000-0400-000006000000}">
      <formula1>"S,H,s,h"</formula1>
    </dataValidation>
    <dataValidation type="list" allowBlank="1" showInputMessage="1" showErrorMessage="1" sqref="E20:E25 I20:I25" xr:uid="{00000000-0002-0000-0400-000007000000}">
      <formula1>"Gkto,KSt,Prj,P:,Bel:"</formula1>
    </dataValidation>
    <dataValidation type="list" allowBlank="1" showInputMessage="1" showErrorMessage="1" sqref="H20:H25" xr:uid="{00000000-0002-0000-0400-000008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B1:Q37"/>
  <sheetViews>
    <sheetView showGridLines="0" zoomScale="90" zoomScaleNormal="90" zoomScaleSheetLayoutView="75" workbookViewId="0">
      <selection activeCell="J22" sqref="J22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6384" width="11.44140625" style="1"/>
  </cols>
  <sheetData>
    <row r="1" spans="2:17" ht="12" customHeight="1" x14ac:dyDescent="0.25"/>
    <row r="2" spans="2:17" ht="17.399999999999999" x14ac:dyDescent="0.3">
      <c r="B2" s="176" t="s">
        <v>64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18" customHeight="1" x14ac:dyDescent="0.25">
      <c r="B14" s="15"/>
      <c r="C14" s="32" t="s">
        <v>1</v>
      </c>
      <c r="D14" s="186" t="s">
        <v>66</v>
      </c>
      <c r="E14" s="187"/>
      <c r="F14" s="187"/>
      <c r="G14" s="187"/>
      <c r="H14" s="187"/>
      <c r="I14" s="187"/>
      <c r="J14" s="187"/>
      <c r="K14" s="187"/>
      <c r="L14" s="188"/>
      <c r="N14" s="50" t="s">
        <v>47</v>
      </c>
      <c r="O14" s="50"/>
      <c r="P14" s="50"/>
      <c r="Q14" s="50"/>
    </row>
    <row r="15" spans="2:17" ht="15" customHeight="1" x14ac:dyDescent="0.25">
      <c r="B15" s="15"/>
      <c r="C15" s="32"/>
      <c r="D15" s="163" t="s">
        <v>141</v>
      </c>
      <c r="E15" s="163"/>
      <c r="F15" s="163"/>
      <c r="G15" s="163"/>
      <c r="H15" s="163"/>
      <c r="I15" s="163"/>
      <c r="J15" s="163"/>
      <c r="K15" s="163"/>
      <c r="L15" s="164"/>
      <c r="N15" s="50"/>
      <c r="O15" s="50"/>
      <c r="P15" s="50"/>
      <c r="Q15" s="50"/>
    </row>
    <row r="16" spans="2:17" ht="18" customHeight="1" x14ac:dyDescent="0.25">
      <c r="B16" s="15"/>
      <c r="C16" s="32"/>
      <c r="D16" s="163" t="s">
        <v>142</v>
      </c>
      <c r="E16" s="163"/>
      <c r="F16" s="163"/>
      <c r="G16" s="163"/>
      <c r="H16" s="163"/>
      <c r="I16" s="163"/>
      <c r="J16" s="163"/>
      <c r="K16" s="163"/>
      <c r="L16" s="164"/>
      <c r="N16" s="50"/>
      <c r="O16" s="50"/>
      <c r="P16" s="50"/>
      <c r="Q16" s="50"/>
    </row>
    <row r="17" spans="2:14" ht="18" customHeight="1" x14ac:dyDescent="0.25">
      <c r="B17" s="15"/>
      <c r="C17" s="32" t="s">
        <v>2</v>
      </c>
      <c r="D17" s="192"/>
      <c r="E17" s="187"/>
      <c r="F17" s="187"/>
      <c r="G17" s="187"/>
      <c r="H17" s="187"/>
      <c r="I17" s="187"/>
      <c r="J17" s="187"/>
      <c r="K17" s="187"/>
      <c r="L17" s="188"/>
      <c r="N17" s="50"/>
    </row>
    <row r="18" spans="2:14" ht="18" customHeight="1" x14ac:dyDescent="0.25">
      <c r="B18" s="15"/>
      <c r="C18" s="32"/>
      <c r="D18" s="189" t="s">
        <v>140</v>
      </c>
      <c r="E18" s="190"/>
      <c r="F18" s="190"/>
      <c r="G18" s="190"/>
      <c r="H18" s="190"/>
      <c r="I18" s="190"/>
      <c r="J18" s="190"/>
      <c r="K18" s="190"/>
      <c r="L18" s="191"/>
      <c r="N18" s="50"/>
    </row>
    <row r="19" spans="2:14" ht="50.25" customHeight="1" x14ac:dyDescent="0.25">
      <c r="B19" s="15"/>
      <c r="C19" s="24" t="s">
        <v>0</v>
      </c>
      <c r="E19" s="41" t="s">
        <v>36</v>
      </c>
      <c r="F19" s="42" t="s">
        <v>37</v>
      </c>
      <c r="G19" s="24" t="s">
        <v>23</v>
      </c>
      <c r="H19" s="24"/>
      <c r="I19" s="41" t="s">
        <v>36</v>
      </c>
      <c r="J19" s="42" t="s">
        <v>37</v>
      </c>
      <c r="K19" s="24" t="s">
        <v>23</v>
      </c>
      <c r="L19" s="16"/>
    </row>
    <row r="20" spans="2:14" ht="3" customHeight="1" x14ac:dyDescent="0.25">
      <c r="B20" s="15"/>
      <c r="C20" s="24"/>
      <c r="F20" s="36"/>
      <c r="G20" s="24"/>
      <c r="H20" s="24"/>
      <c r="I20" s="24"/>
      <c r="J20" s="36"/>
      <c r="K20" s="24"/>
      <c r="L20" s="16"/>
    </row>
    <row r="21" spans="2:14" ht="15" x14ac:dyDescent="0.25">
      <c r="B21" s="15"/>
      <c r="C21" s="71">
        <v>0</v>
      </c>
      <c r="E21" s="53" t="s">
        <v>28</v>
      </c>
      <c r="F21" s="272">
        <v>47907002</v>
      </c>
      <c r="G21" s="55" t="s">
        <v>39</v>
      </c>
      <c r="H21" s="56"/>
      <c r="I21" s="53" t="s">
        <v>28</v>
      </c>
      <c r="J21" s="54">
        <v>23100000</v>
      </c>
      <c r="K21" s="55" t="s">
        <v>40</v>
      </c>
      <c r="L21" s="16"/>
      <c r="N21" s="68" t="s">
        <v>243</v>
      </c>
    </row>
    <row r="22" spans="2:14" ht="15" x14ac:dyDescent="0.25">
      <c r="B22" s="15"/>
      <c r="C22" s="52"/>
      <c r="E22" s="53" t="s">
        <v>30</v>
      </c>
      <c r="F22" s="273" t="s">
        <v>244</v>
      </c>
      <c r="G22" s="55"/>
      <c r="H22" s="56"/>
      <c r="I22" s="53" t="s">
        <v>29</v>
      </c>
      <c r="J22" s="70">
        <v>1900001021</v>
      </c>
      <c r="K22" s="55"/>
      <c r="L22" s="16"/>
      <c r="N22" s="68" t="s">
        <v>65</v>
      </c>
    </row>
    <row r="23" spans="2:14" ht="15" x14ac:dyDescent="0.25">
      <c r="B23" s="15"/>
      <c r="C23" s="52"/>
      <c r="E23" s="63"/>
      <c r="F23" s="72"/>
      <c r="G23" s="65"/>
      <c r="H23" s="66"/>
      <c r="I23" s="63" t="s">
        <v>30</v>
      </c>
      <c r="J23" s="69">
        <f>J22</f>
        <v>1900001021</v>
      </c>
      <c r="K23" s="65"/>
      <c r="L23" s="16"/>
    </row>
    <row r="24" spans="2:14" ht="15" x14ac:dyDescent="0.25">
      <c r="B24" s="15"/>
      <c r="C24" s="52">
        <f>C21</f>
        <v>0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62" t="s">
        <v>40</v>
      </c>
      <c r="L24" s="16"/>
    </row>
    <row r="25" spans="2:14" ht="15" x14ac:dyDescent="0.25">
      <c r="B25" s="15"/>
      <c r="C25" s="52"/>
      <c r="E25" s="53" t="s">
        <v>29</v>
      </c>
      <c r="F25" s="57">
        <f>J22</f>
        <v>1900001021</v>
      </c>
      <c r="G25" s="55"/>
      <c r="H25" s="56"/>
      <c r="I25" s="58" t="s">
        <v>30</v>
      </c>
      <c r="J25" s="57">
        <f>J22</f>
        <v>1900001021</v>
      </c>
      <c r="K25" s="55"/>
      <c r="L25" s="16"/>
    </row>
    <row r="26" spans="2:14" ht="15" x14ac:dyDescent="0.25">
      <c r="B26" s="15"/>
      <c r="C26" s="52"/>
      <c r="E26" s="58" t="s">
        <v>30</v>
      </c>
      <c r="F26" s="57">
        <f>J22</f>
        <v>1900001021</v>
      </c>
      <c r="G26" s="59"/>
      <c r="H26" s="56"/>
      <c r="I26" s="58"/>
      <c r="J26" s="57"/>
      <c r="K26" s="59"/>
      <c r="L26" s="16"/>
    </row>
    <row r="27" spans="2:14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4" ht="3" customHeight="1" x14ac:dyDescent="0.25">
      <c r="B28" s="15"/>
      <c r="C28" s="24"/>
      <c r="F28" s="36"/>
      <c r="G28" s="24"/>
      <c r="H28" s="24"/>
      <c r="I28" s="24"/>
      <c r="J28" s="36"/>
      <c r="K28" s="24"/>
      <c r="L28" s="16"/>
    </row>
    <row r="29" spans="2:14" ht="6.75" customHeight="1" x14ac:dyDescent="0.25">
      <c r="B29" s="17"/>
      <c r="C29" s="18"/>
      <c r="D29" s="19"/>
      <c r="E29" s="19"/>
      <c r="F29" s="25"/>
      <c r="G29" s="19"/>
      <c r="H29" s="19"/>
      <c r="I29" s="19"/>
      <c r="J29" s="18"/>
      <c r="K29" s="19"/>
      <c r="L29" s="20"/>
    </row>
    <row r="30" spans="2:14" ht="6.75" customHeight="1" x14ac:dyDescent="0.25">
      <c r="C30" s="4"/>
      <c r="F30" s="23"/>
      <c r="J30" s="4"/>
    </row>
    <row r="32" spans="2:14" x14ac:dyDescent="0.25">
      <c r="C32" s="1" t="s">
        <v>14</v>
      </c>
      <c r="D32" s="166" t="s">
        <v>43</v>
      </c>
      <c r="E32" s="167"/>
      <c r="F32" s="167"/>
      <c r="G32" s="167"/>
      <c r="H32" s="167"/>
      <c r="I32" s="167"/>
      <c r="J32" s="167"/>
      <c r="K32" s="167"/>
      <c r="L32" s="168"/>
    </row>
    <row r="33" spans="3:12" x14ac:dyDescent="0.25">
      <c r="C33" s="26" t="s">
        <v>15</v>
      </c>
      <c r="D33" s="169"/>
      <c r="E33" s="170"/>
      <c r="F33" s="170"/>
      <c r="G33" s="170"/>
      <c r="H33" s="170"/>
      <c r="I33" s="170"/>
      <c r="J33" s="170"/>
      <c r="K33" s="170"/>
      <c r="L33" s="171"/>
    </row>
    <row r="34" spans="3:12" x14ac:dyDescent="0.25">
      <c r="D34" s="172"/>
      <c r="E34" s="173"/>
      <c r="F34" s="173"/>
      <c r="G34" s="173"/>
      <c r="H34" s="173"/>
      <c r="I34" s="173"/>
      <c r="J34" s="173"/>
      <c r="K34" s="173"/>
      <c r="L34" s="174"/>
    </row>
    <row r="35" spans="3:12" x14ac:dyDescent="0.25">
      <c r="C35" s="37"/>
    </row>
    <row r="36" spans="3:12" x14ac:dyDescent="0.25">
      <c r="J36" s="9" t="s">
        <v>24</v>
      </c>
    </row>
    <row r="37" spans="3:12" x14ac:dyDescent="0.25">
      <c r="J37" s="27" t="s">
        <v>25</v>
      </c>
    </row>
  </sheetData>
  <sheetProtection algorithmName="SHA-512" hashValue="GBdlXF1AIubkxOOaXjJ2DeGofpIl3oxsmQfv2FvNC8sci8kdP+/nouroazvpjGMQFQ9vTAQ1zI4DYjcG4+SteQ==" saltValue="n08stxYqfq/fAy1Xhbm0ow==" spinCount="100000" sheet="1" objects="1" scenarios="1" selectLockedCells="1"/>
  <mergeCells count="12">
    <mergeCell ref="D14:L14"/>
    <mergeCell ref="D18:L18"/>
    <mergeCell ref="D32:L34"/>
    <mergeCell ref="B2:F2"/>
    <mergeCell ref="J2:L2"/>
    <mergeCell ref="J3:L3"/>
    <mergeCell ref="F5:K5"/>
    <mergeCell ref="F6:J6"/>
    <mergeCell ref="C10:D10"/>
    <mergeCell ref="D15:L15"/>
    <mergeCell ref="D16:L16"/>
    <mergeCell ref="D17:L17"/>
  </mergeCells>
  <dataValidations count="10">
    <dataValidation errorStyle="warning" operator="lessThan" showInputMessage="1" showErrorMessage="1" errorTitle="Länge" error="Text ist zu lang" prompt="Nur 30 Zeichen dürfen erfasst werden" sqref="D18:L18" xr:uid="{00000000-0002-0000-0500-000000000000}"/>
    <dataValidation type="list" allowBlank="1" showInputMessage="1" showErrorMessage="1" sqref="H21:H26" xr:uid="{00000000-0002-0000-0500-000001000000}">
      <formula1>"S,H"</formula1>
    </dataValidation>
    <dataValidation type="list" allowBlank="1" showInputMessage="1" showErrorMessage="1" sqref="E21:E26 I21:I26" xr:uid="{00000000-0002-0000-0500-000002000000}">
      <formula1>"Gkto,KSt,Prj,P:,Bel:"</formula1>
    </dataValidation>
    <dataValidation type="list" allowBlank="1" showInputMessage="1" showErrorMessage="1" sqref="G21:G26 K21:K26" xr:uid="{00000000-0002-0000-0500-000003000000}">
      <formula1>"S,H,s,h"</formula1>
    </dataValidation>
    <dataValidation type="whole" allowBlank="1" showInputMessage="1" showErrorMessage="1" sqref="C5" xr:uid="{00000000-0002-0000-0500-000004000000}">
      <formula1>1</formula1>
      <formula2>99999999</formula2>
    </dataValidation>
    <dataValidation type="whole" operator="greaterThan" allowBlank="1" showInputMessage="1" showErrorMessage="1" sqref="F10" xr:uid="{00000000-0002-0000-0500-000005000000}">
      <formula1>1</formula1>
    </dataValidation>
    <dataValidation operator="equal" allowBlank="1" showInputMessage="1" showErrorMessage="1" sqref="F12" xr:uid="{00000000-0002-0000-0500-000006000000}"/>
    <dataValidation type="textLength" errorStyle="warning" operator="lessThanOrEqual" showInputMessage="1" showErrorMessage="1" errorTitle="Länge" error="Text ist zu lang" prompt="maximal 30 Zeichen" sqref="D14:L14" xr:uid="{00000000-0002-0000-0500-000007000000}">
      <formula1>30</formula1>
    </dataValidation>
    <dataValidation type="textLength" errorStyle="warning" operator="lessThanOrEqual" showInputMessage="1" showErrorMessage="1" errorTitle="Länge" error="Text ist zu lang" prompt="maximal 39 Zeichen" sqref="D17:L17" xr:uid="{00000000-0002-0000-0500-000008000000}">
      <formula1>39</formula1>
    </dataValidation>
    <dataValidation type="list" allowBlank="1" showInputMessage="1" showErrorMessage="1" sqref="F21" xr:uid="{00000000-0002-0000-0500-000009000000}">
      <formula1>"47907001,47907002,47907003,47907004,47907005,47907006,47907007,47907008,47907009,"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Q41"/>
  <sheetViews>
    <sheetView showGridLines="0" topLeftCell="A6" zoomScale="90" zoomScaleNormal="90" zoomScaleSheetLayoutView="75" workbookViewId="0">
      <selection activeCell="D36" sqref="D36:L38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109375" style="1" bestFit="1" customWidth="1"/>
    <col min="4" max="4" width="3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204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40179</v>
      </c>
      <c r="G10" s="22"/>
      <c r="H10" s="22"/>
      <c r="I10" s="31" t="str">
        <f>IF(F10="","Buchungsdatum fehlt","")</f>
        <v/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.75" customHeight="1" x14ac:dyDescent="0.25">
      <c r="B14" s="15"/>
      <c r="C14" s="32" t="s">
        <v>1</v>
      </c>
      <c r="D14" s="160" t="s">
        <v>247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205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47</v>
      </c>
      <c r="E16" s="163"/>
      <c r="F16" s="163"/>
      <c r="G16" s="163"/>
      <c r="H16" s="163"/>
      <c r="I16" s="163"/>
      <c r="J16" s="163"/>
      <c r="K16" s="163"/>
      <c r="L16" s="164"/>
    </row>
    <row r="17" spans="2:14" ht="20.2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4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4" ht="3" customHeight="1" thickBot="1" x14ac:dyDescent="0.3">
      <c r="B19" s="15"/>
      <c r="C19" s="24"/>
      <c r="F19" s="36"/>
      <c r="G19" s="24"/>
      <c r="H19" s="24"/>
      <c r="I19" s="24"/>
      <c r="J19" s="36"/>
      <c r="K19" s="24"/>
      <c r="L19" s="16"/>
    </row>
    <row r="20" spans="2:14" ht="15" x14ac:dyDescent="0.25">
      <c r="B20" s="15"/>
      <c r="C20" s="79">
        <v>2723.61</v>
      </c>
      <c r="D20" s="80"/>
      <c r="E20" s="81" t="s">
        <v>28</v>
      </c>
      <c r="F20" s="82">
        <v>31001700</v>
      </c>
      <c r="G20" s="83" t="s">
        <v>39</v>
      </c>
      <c r="H20" s="84"/>
      <c r="I20" s="81" t="s">
        <v>28</v>
      </c>
      <c r="J20" s="82"/>
      <c r="K20" s="85"/>
      <c r="L20" s="16"/>
      <c r="N20" s="67"/>
    </row>
    <row r="21" spans="2:14" ht="15" x14ac:dyDescent="0.25">
      <c r="B21" s="15"/>
      <c r="C21" s="86"/>
      <c r="E21" s="53" t="s">
        <v>30</v>
      </c>
      <c r="F21" s="70">
        <v>1900003001</v>
      </c>
      <c r="G21" s="55"/>
      <c r="H21" s="56"/>
      <c r="I21" s="53" t="s">
        <v>29</v>
      </c>
      <c r="J21" s="73"/>
      <c r="K21" s="87"/>
      <c r="L21" s="16"/>
      <c r="N21" s="68" t="s">
        <v>245</v>
      </c>
    </row>
    <row r="22" spans="2:14" ht="15" x14ac:dyDescent="0.25">
      <c r="B22" s="15"/>
      <c r="C22" s="147"/>
      <c r="E22" s="63"/>
      <c r="F22" s="149" t="s">
        <v>206</v>
      </c>
      <c r="G22" s="65"/>
      <c r="H22" s="66"/>
      <c r="I22" s="63" t="s">
        <v>30</v>
      </c>
      <c r="J22" s="69">
        <f>J21</f>
        <v>0</v>
      </c>
      <c r="K22" s="88"/>
      <c r="L22" s="16"/>
    </row>
    <row r="23" spans="2:14" ht="15" x14ac:dyDescent="0.25">
      <c r="B23" s="15"/>
      <c r="C23" s="146">
        <f>C20</f>
        <v>2723.61</v>
      </c>
      <c r="E23" s="60"/>
      <c r="F23" s="145">
        <v>90063117</v>
      </c>
      <c r="G23" s="143" t="s">
        <v>39</v>
      </c>
      <c r="H23" s="56"/>
      <c r="I23" s="60"/>
      <c r="J23" s="145"/>
      <c r="K23" s="144"/>
      <c r="L23" s="16"/>
    </row>
    <row r="24" spans="2:14" ht="15" x14ac:dyDescent="0.25">
      <c r="B24" s="15"/>
      <c r="C24" s="86"/>
      <c r="E24" s="53" t="s">
        <v>30</v>
      </c>
      <c r="F24" s="73">
        <f>F21</f>
        <v>1900003001</v>
      </c>
      <c r="G24" s="55"/>
      <c r="H24" s="56"/>
      <c r="I24" s="53"/>
      <c r="J24" s="118"/>
      <c r="K24" s="87"/>
      <c r="L24" s="16"/>
    </row>
    <row r="25" spans="2:14" ht="15" x14ac:dyDescent="0.25">
      <c r="B25" s="15"/>
      <c r="C25" s="147"/>
      <c r="E25" s="63"/>
      <c r="F25" s="64"/>
      <c r="G25" s="65"/>
      <c r="H25" s="66"/>
      <c r="I25" s="63"/>
      <c r="J25" s="69"/>
      <c r="K25" s="88"/>
      <c r="L25" s="16"/>
    </row>
    <row r="26" spans="2:14" ht="15" x14ac:dyDescent="0.25">
      <c r="B26" s="15"/>
      <c r="C26" s="146">
        <f>C20</f>
        <v>2723.61</v>
      </c>
      <c r="E26" s="60"/>
      <c r="F26" s="145"/>
      <c r="G26" s="143"/>
      <c r="H26" s="56"/>
      <c r="I26" s="60" t="s">
        <v>28</v>
      </c>
      <c r="J26" s="145">
        <v>90053117</v>
      </c>
      <c r="K26" s="144" t="s">
        <v>40</v>
      </c>
      <c r="L26" s="16"/>
    </row>
    <row r="27" spans="2:14" ht="15" x14ac:dyDescent="0.25">
      <c r="B27" s="15"/>
      <c r="C27" s="86"/>
      <c r="E27" s="53"/>
      <c r="F27" s="148"/>
      <c r="G27" s="55"/>
      <c r="H27" s="56"/>
      <c r="I27" s="53" t="s">
        <v>30</v>
      </c>
      <c r="J27" s="70">
        <v>1900001006</v>
      </c>
      <c r="K27" s="87"/>
      <c r="L27" s="16"/>
      <c r="N27" s="68" t="s">
        <v>246</v>
      </c>
    </row>
    <row r="28" spans="2:14" ht="15" x14ac:dyDescent="0.25">
      <c r="B28" s="15"/>
      <c r="C28" s="147"/>
      <c r="E28" s="63"/>
      <c r="F28" s="64"/>
      <c r="G28" s="65"/>
      <c r="H28" s="66"/>
      <c r="I28" s="63"/>
      <c r="J28" s="154" t="s">
        <v>238</v>
      </c>
      <c r="K28" s="88"/>
      <c r="L28" s="16"/>
    </row>
    <row r="29" spans="2:14" ht="15" x14ac:dyDescent="0.25">
      <c r="B29" s="15"/>
      <c r="C29" s="146">
        <f>C20</f>
        <v>2723.61</v>
      </c>
      <c r="E29" s="60" t="s">
        <v>28</v>
      </c>
      <c r="F29" s="61"/>
      <c r="G29" s="62"/>
      <c r="H29" s="56"/>
      <c r="I29" s="60" t="s">
        <v>28</v>
      </c>
      <c r="J29" s="61">
        <v>31001700</v>
      </c>
      <c r="K29" s="89" t="s">
        <v>40</v>
      </c>
      <c r="L29" s="16"/>
    </row>
    <row r="30" spans="2:14" ht="15" x14ac:dyDescent="0.25">
      <c r="B30" s="15"/>
      <c r="C30" s="86"/>
      <c r="E30" s="53" t="s">
        <v>29</v>
      </c>
      <c r="F30" s="57"/>
      <c r="G30" s="55"/>
      <c r="H30" s="56"/>
      <c r="I30" s="58" t="s">
        <v>30</v>
      </c>
      <c r="J30" s="57">
        <f>J27</f>
        <v>1900001006</v>
      </c>
      <c r="K30" s="87"/>
      <c r="L30" s="16"/>
    </row>
    <row r="31" spans="2:14" ht="15.6" thickBot="1" x14ac:dyDescent="0.3">
      <c r="B31" s="15"/>
      <c r="C31" s="90"/>
      <c r="D31" s="91"/>
      <c r="E31" s="92" t="s">
        <v>30</v>
      </c>
      <c r="F31" s="93"/>
      <c r="G31" s="94"/>
      <c r="H31" s="95"/>
      <c r="I31" s="92"/>
      <c r="J31" s="93"/>
      <c r="K31" s="96"/>
      <c r="L31" s="16"/>
    </row>
    <row r="32" spans="2:14" ht="3" customHeight="1" x14ac:dyDescent="0.25">
      <c r="B32" s="15"/>
      <c r="C32" s="24"/>
      <c r="F32" s="36"/>
      <c r="G32" s="24"/>
      <c r="H32" s="24"/>
      <c r="I32" s="24"/>
      <c r="J32" s="36"/>
      <c r="K32" s="24"/>
      <c r="L32" s="16"/>
    </row>
    <row r="33" spans="2:12" ht="6.75" customHeight="1" x14ac:dyDescent="0.25">
      <c r="B33" s="17"/>
      <c r="C33" s="18"/>
      <c r="D33" s="19"/>
      <c r="E33" s="19"/>
      <c r="F33" s="25"/>
      <c r="G33" s="19"/>
      <c r="H33" s="19"/>
      <c r="I33" s="19"/>
      <c r="J33" s="18"/>
      <c r="K33" s="19"/>
      <c r="L33" s="20"/>
    </row>
    <row r="34" spans="2:12" ht="6.75" customHeight="1" x14ac:dyDescent="0.25">
      <c r="C34" s="4"/>
      <c r="F34" s="23"/>
      <c r="J34" s="4"/>
    </row>
    <row r="36" spans="2:12" x14ac:dyDescent="0.25">
      <c r="C36" s="1" t="s">
        <v>14</v>
      </c>
      <c r="D36" s="166" t="s">
        <v>237</v>
      </c>
      <c r="E36" s="167"/>
      <c r="F36" s="167"/>
      <c r="G36" s="167"/>
      <c r="H36" s="167"/>
      <c r="I36" s="167"/>
      <c r="J36" s="167"/>
      <c r="K36" s="167"/>
      <c r="L36" s="168"/>
    </row>
    <row r="37" spans="2:12" x14ac:dyDescent="0.25">
      <c r="C37" s="26" t="s">
        <v>15</v>
      </c>
      <c r="D37" s="169"/>
      <c r="E37" s="170"/>
      <c r="F37" s="170"/>
      <c r="G37" s="170"/>
      <c r="H37" s="170"/>
      <c r="I37" s="170"/>
      <c r="J37" s="170"/>
      <c r="K37" s="170"/>
      <c r="L37" s="171"/>
    </row>
    <row r="38" spans="2:12" x14ac:dyDescent="0.25">
      <c r="D38" s="172"/>
      <c r="E38" s="173"/>
      <c r="F38" s="173"/>
      <c r="G38" s="173"/>
      <c r="H38" s="173"/>
      <c r="I38" s="173"/>
      <c r="J38" s="173"/>
      <c r="K38" s="173"/>
      <c r="L38" s="174"/>
    </row>
    <row r="39" spans="2:12" x14ac:dyDescent="0.25">
      <c r="C39" s="37"/>
    </row>
    <row r="40" spans="2:12" x14ac:dyDescent="0.25">
      <c r="J40" s="9" t="s">
        <v>24</v>
      </c>
    </row>
    <row r="41" spans="2:12" x14ac:dyDescent="0.25">
      <c r="J41" s="27" t="s">
        <v>25</v>
      </c>
    </row>
  </sheetData>
  <sheetProtection algorithmName="SHA-512" hashValue="uFO8Zxb8etq2bPfgswetFyUcAcqTWNnQYt6sG2c+QZi6/LBTXhT/t3rc2wyEoZ714aWk3FoDAsFKtcoGGwQC/A==" saltValue="m/ulkWfgO9R+VUbNUJHFVA==" spinCount="100000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5:L15"/>
    <mergeCell ref="D16:L16"/>
    <mergeCell ref="D17:L17"/>
    <mergeCell ref="D36:L38"/>
  </mergeCells>
  <dataValidations count="9">
    <dataValidation type="list" allowBlank="1" showInputMessage="1" showErrorMessage="1" sqref="H20:H31" xr:uid="{00000000-0002-0000-0600-000000000000}">
      <formula1>"S,H"</formula1>
    </dataValidation>
    <dataValidation type="list" allowBlank="1" showInputMessage="1" showErrorMessage="1" sqref="E20:E31 I20:I31" xr:uid="{00000000-0002-0000-0600-000001000000}">
      <formula1>"Gkto,KSt,Prj,P:,Bel:"</formula1>
    </dataValidation>
    <dataValidation type="list" allowBlank="1" showInputMessage="1" showErrorMessage="1" sqref="G20:G31 K20:K31" xr:uid="{00000000-0002-0000-0600-000002000000}">
      <formula1>"S,H,s,h"</formula1>
    </dataValidation>
    <dataValidation type="whole" allowBlank="1" showInputMessage="1" showErrorMessage="1" sqref="C5" xr:uid="{00000000-0002-0000-06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6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600-000005000000}">
      <formula1>40</formula1>
    </dataValidation>
    <dataValidation type="whole" operator="greaterThan" allowBlank="1" showInputMessage="1" showErrorMessage="1" sqref="F10" xr:uid="{00000000-0002-0000-0600-000006000000}">
      <formula1>1</formula1>
    </dataValidation>
    <dataValidation operator="equal" allowBlank="1" showInputMessage="1" showErrorMessage="1" sqref="F12" xr:uid="{00000000-0002-0000-0600-000007000000}"/>
    <dataValidation type="textLength" allowBlank="1" showInputMessage="1" showErrorMessage="1" sqref="U18" xr:uid="{00000000-0002-0000-0600-000008000000}">
      <formula1>1</formula1>
      <formula2>30</formula2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Q36"/>
  <sheetViews>
    <sheetView showGridLines="0" zoomScale="90" zoomScaleNormal="90" zoomScaleSheetLayoutView="75" workbookViewId="0">
      <selection activeCell="D31" sqref="D31:L33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2.8867187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66406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106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/>
      <c r="G10" s="22"/>
      <c r="H10" s="22"/>
      <c r="I10" s="31" t="str">
        <f>IF(F10="","Buchungsdatum fehlt","")</f>
        <v>Buchungsdatum fehlt</v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18" customHeight="1" x14ac:dyDescent="0.25">
      <c r="B14" s="15"/>
      <c r="C14" s="32" t="s">
        <v>1</v>
      </c>
      <c r="D14" s="160" t="s">
        <v>113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  <c r="O15" s="50"/>
    </row>
    <row r="16" spans="2:17" ht="26.25" customHeight="1" x14ac:dyDescent="0.25">
      <c r="B16" s="15"/>
      <c r="C16" s="32"/>
      <c r="D16" s="163" t="s">
        <v>114</v>
      </c>
      <c r="E16" s="163"/>
      <c r="F16" s="163"/>
      <c r="G16" s="163"/>
      <c r="H16" s="163"/>
      <c r="I16" s="163"/>
      <c r="J16" s="163"/>
      <c r="K16" s="163"/>
      <c r="L16" s="164"/>
      <c r="O16" s="274"/>
    </row>
    <row r="17" spans="2:15" ht="18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0</v>
      </c>
      <c r="D21" s="80"/>
      <c r="E21" s="81" t="s">
        <v>28</v>
      </c>
      <c r="F21" s="97">
        <v>31002001</v>
      </c>
      <c r="G21" s="83" t="s">
        <v>39</v>
      </c>
      <c r="H21" s="84"/>
      <c r="I21" s="81" t="s">
        <v>28</v>
      </c>
      <c r="J21" s="82">
        <v>56910150</v>
      </c>
      <c r="K21" s="85" t="s">
        <v>40</v>
      </c>
      <c r="L21" s="16"/>
      <c r="N21" s="67" t="s">
        <v>248</v>
      </c>
    </row>
    <row r="22" spans="2:15" ht="15" x14ac:dyDescent="0.25">
      <c r="B22" s="15"/>
      <c r="C22" s="86"/>
      <c r="E22" s="53"/>
      <c r="F22" s="124" t="s">
        <v>90</v>
      </c>
      <c r="G22" s="55"/>
      <c r="H22" s="56"/>
      <c r="I22" s="53" t="s">
        <v>29</v>
      </c>
      <c r="J22" s="70">
        <v>1900001021</v>
      </c>
      <c r="K22" s="87"/>
      <c r="L22" s="16"/>
      <c r="N22" s="68" t="s">
        <v>45</v>
      </c>
    </row>
    <row r="23" spans="2:15" ht="15" x14ac:dyDescent="0.25">
      <c r="B23" s="15"/>
      <c r="C23" s="86"/>
      <c r="E23" s="63"/>
      <c r="F23" s="64"/>
      <c r="G23" s="65"/>
      <c r="H23" s="66"/>
      <c r="I23" s="63" t="s">
        <v>30</v>
      </c>
      <c r="J23" s="69">
        <f>J22</f>
        <v>1900001021</v>
      </c>
      <c r="K23" s="88"/>
      <c r="L23" s="16"/>
      <c r="N23" s="50"/>
      <c r="O23" s="50"/>
    </row>
    <row r="24" spans="2:15" ht="15" x14ac:dyDescent="0.25">
      <c r="B24" s="15"/>
      <c r="C24" s="86">
        <f>C21</f>
        <v>0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89" t="s">
        <v>40</v>
      </c>
      <c r="L24" s="16"/>
      <c r="O24" s="50"/>
    </row>
    <row r="25" spans="2:15" ht="15" x14ac:dyDescent="0.25">
      <c r="B25" s="15"/>
      <c r="C25" s="86"/>
      <c r="E25" s="53" t="s">
        <v>29</v>
      </c>
      <c r="F25" s="57">
        <f>J22</f>
        <v>1900001021</v>
      </c>
      <c r="G25" s="55"/>
      <c r="H25" s="56"/>
      <c r="I25" s="58" t="s">
        <v>30</v>
      </c>
      <c r="J25" s="57">
        <f>J22</f>
        <v>1900001021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J22</f>
        <v>1900001021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x14ac:dyDescent="0.25">
      <c r="C31" s="1" t="s">
        <v>14</v>
      </c>
      <c r="D31" s="166" t="s">
        <v>43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algorithmName="SHA-512" hashValue="MV3+xtRf8Xqg9w6gruvmvXOQGVD10GgXSytkXvfhvbLo5rv1fG8U89lmopB22MUTzO6/2hTj/P7bM/4yGqNASw==" saltValue="mXrFd4His6FehzMnanr9SQ==" spinCount="100000" sheet="1" objects="1" scenarios="1"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6:L16"/>
    <mergeCell ref="D17:L17"/>
    <mergeCell ref="D31:L33"/>
    <mergeCell ref="D15:L15"/>
  </mergeCells>
  <dataValidations count="10">
    <dataValidation type="list" allowBlank="1" showInputMessage="1" showErrorMessage="1" sqref="H21:H26" xr:uid="{00000000-0002-0000-0700-000000000000}">
      <formula1>"S,H"</formula1>
    </dataValidation>
    <dataValidation type="list" allowBlank="1" showInputMessage="1" showErrorMessage="1" sqref="I21:I26 E21:E26" xr:uid="{00000000-0002-0000-0700-000001000000}">
      <formula1>"Gkto,KSt,Prj,P:,Bel:"</formula1>
    </dataValidation>
    <dataValidation type="list" allowBlank="1" showInputMessage="1" showErrorMessage="1" sqref="K21:K26 G21:G26" xr:uid="{00000000-0002-0000-0700-000002000000}">
      <formula1>"S,H,s,h"</formula1>
    </dataValidation>
    <dataValidation type="whole" allowBlank="1" showInputMessage="1" showErrorMessage="1" sqref="C5" xr:uid="{00000000-0002-0000-0700-000003000000}">
      <formula1>1</formula1>
      <formula2>99999999</formula2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700-000004000000}">
      <formula1>31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700-000005000000}">
      <formula1>40</formula1>
    </dataValidation>
    <dataValidation type="whole" operator="greaterThan" allowBlank="1" showInputMessage="1" showErrorMessage="1" sqref="F10" xr:uid="{00000000-0002-0000-0700-000006000000}">
      <formula1>1</formula1>
    </dataValidation>
    <dataValidation operator="equal" allowBlank="1" showInputMessage="1" showErrorMessage="1" sqref="F12" xr:uid="{00000000-0002-0000-0700-000007000000}"/>
    <dataValidation type="textLength" allowBlank="1" showInputMessage="1" showErrorMessage="1" sqref="U18" xr:uid="{00000000-0002-0000-0700-000008000000}">
      <formula1>1</formula1>
      <formula2>30</formula2>
    </dataValidation>
    <dataValidation type="list" allowBlank="1" showInputMessage="1" showErrorMessage="1" error="Bitte korrektes Konto auswählen" sqref="F21" xr:uid="{00000000-0002-0000-0700-000009000000}">
      <formula1>"31002001,31002002,31002003,31002004,31002005,31002006,31002007,31002008,31002009,"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Q36"/>
  <sheetViews>
    <sheetView showGridLines="0" zoomScale="90" zoomScaleNormal="90" zoomScaleSheetLayoutView="75" workbookViewId="0">
      <selection activeCell="D31" sqref="D31:L33"/>
    </sheetView>
  </sheetViews>
  <sheetFormatPr baseColWidth="10" defaultColWidth="11.44140625" defaultRowHeight="13.2" x14ac:dyDescent="0.25"/>
  <cols>
    <col min="1" max="1" width="6.6640625" style="1" customWidth="1"/>
    <col min="2" max="2" width="1.33203125" style="1" customWidth="1"/>
    <col min="3" max="3" width="20.33203125" style="1" customWidth="1"/>
    <col min="4" max="4" width="1.5546875" style="1" customWidth="1"/>
    <col min="5" max="5" width="4.6640625" style="1" customWidth="1"/>
    <col min="6" max="6" width="21.6640625" style="1" customWidth="1"/>
    <col min="7" max="7" width="3.44140625" style="1" bestFit="1" customWidth="1"/>
    <col min="8" max="8" width="1" style="1" customWidth="1"/>
    <col min="9" max="9" width="4.6640625" style="1" customWidth="1"/>
    <col min="10" max="10" width="21.6640625" style="1" customWidth="1"/>
    <col min="11" max="11" width="3.44140625" style="1" bestFit="1" customWidth="1"/>
    <col min="12" max="12" width="1.6640625" style="1" customWidth="1"/>
    <col min="13" max="13" width="6.109375" style="1" customWidth="1"/>
    <col min="14" max="14" width="5.33203125" style="1" customWidth="1"/>
    <col min="15" max="15" width="17.109375" style="1" customWidth="1"/>
    <col min="16" max="16" width="13.109375" style="1" customWidth="1"/>
    <col min="17" max="17" width="9.6640625" style="1" customWidth="1"/>
    <col min="18" max="18" width="11.44140625" style="1"/>
    <col min="19" max="19" width="11.44140625" style="1" customWidth="1"/>
    <col min="20" max="20" width="11.44140625" style="1"/>
    <col min="21" max="24" width="11.44140625" style="1" customWidth="1"/>
    <col min="25" max="16384" width="11.44140625" style="1"/>
  </cols>
  <sheetData>
    <row r="1" spans="2:17" ht="12" customHeight="1" x14ac:dyDescent="0.25"/>
    <row r="2" spans="2:17" ht="17.399999999999999" x14ac:dyDescent="0.3">
      <c r="B2" s="176" t="s">
        <v>107</v>
      </c>
      <c r="C2" s="177"/>
      <c r="D2" s="177"/>
      <c r="E2" s="177"/>
      <c r="F2" s="178"/>
      <c r="J2" s="179"/>
      <c r="K2" s="177"/>
      <c r="L2" s="178"/>
    </row>
    <row r="3" spans="2:17" ht="17.399999999999999" x14ac:dyDescent="0.3">
      <c r="C3" s="2"/>
      <c r="J3" s="180" t="s">
        <v>3</v>
      </c>
      <c r="K3" s="180"/>
      <c r="L3" s="177"/>
    </row>
    <row r="4" spans="2:17" ht="6" customHeight="1" x14ac:dyDescent="0.3">
      <c r="B4" s="11"/>
      <c r="C4" s="12"/>
      <c r="D4" s="13"/>
      <c r="E4" s="13"/>
      <c r="F4" s="13"/>
      <c r="G4" s="13"/>
      <c r="H4" s="13"/>
      <c r="I4" s="13"/>
      <c r="J4" s="13"/>
      <c r="K4" s="13"/>
      <c r="L4" s="14"/>
    </row>
    <row r="5" spans="2:17" ht="19.5" customHeight="1" x14ac:dyDescent="0.25">
      <c r="B5" s="15"/>
      <c r="C5" s="29"/>
      <c r="F5" s="181"/>
      <c r="G5" s="182"/>
      <c r="H5" s="182"/>
      <c r="I5" s="182"/>
      <c r="J5" s="182"/>
      <c r="K5" s="183"/>
      <c r="L5" s="16"/>
    </row>
    <row r="6" spans="2:17" ht="11.25" customHeight="1" x14ac:dyDescent="0.25">
      <c r="B6" s="15"/>
      <c r="C6" s="4" t="s">
        <v>4</v>
      </c>
      <c r="F6" s="184" t="s">
        <v>21</v>
      </c>
      <c r="G6" s="185"/>
      <c r="H6" s="185"/>
      <c r="I6" s="185"/>
      <c r="J6" s="185"/>
      <c r="K6" s="102"/>
      <c r="L6" s="16"/>
    </row>
    <row r="7" spans="2:17" ht="6" customHeight="1" x14ac:dyDescent="0.25">
      <c r="B7" s="17"/>
      <c r="C7" s="18"/>
      <c r="D7" s="19"/>
      <c r="E7" s="19"/>
      <c r="F7" s="18"/>
      <c r="G7" s="19"/>
      <c r="H7" s="19"/>
      <c r="I7" s="19"/>
      <c r="J7" s="18"/>
      <c r="K7" s="19"/>
      <c r="L7" s="20"/>
    </row>
    <row r="8" spans="2:17" ht="5.25" customHeight="1" x14ac:dyDescent="0.25">
      <c r="C8" s="4"/>
      <c r="F8" s="4"/>
      <c r="J8" s="4"/>
    </row>
    <row r="9" spans="2:17" ht="6.75" customHeight="1" x14ac:dyDescent="0.25">
      <c r="B9" s="11"/>
      <c r="C9" s="13"/>
      <c r="D9" s="13"/>
      <c r="E9" s="13"/>
      <c r="F9" s="13"/>
      <c r="G9" s="13"/>
      <c r="H9" s="13"/>
      <c r="I9" s="13"/>
      <c r="J9" s="13"/>
      <c r="K9" s="13"/>
      <c r="L9" s="14"/>
    </row>
    <row r="10" spans="2:17" ht="18" customHeight="1" x14ac:dyDescent="0.3">
      <c r="B10" s="15"/>
      <c r="C10" s="175" t="s">
        <v>38</v>
      </c>
      <c r="D10" s="175"/>
      <c r="F10" s="30">
        <v>40179</v>
      </c>
      <c r="G10" s="22"/>
      <c r="H10" s="22"/>
      <c r="I10" s="31" t="str">
        <f>IF(F10="","Buchungsdatum fehlt","")</f>
        <v/>
      </c>
      <c r="J10" s="21"/>
      <c r="K10" s="22"/>
      <c r="L10" s="16"/>
    </row>
    <row r="11" spans="2:17" ht="3" customHeight="1" x14ac:dyDescent="0.3">
      <c r="B11" s="15"/>
      <c r="C11" s="32"/>
      <c r="F11" s="33"/>
      <c r="G11" s="22"/>
      <c r="H11" s="22"/>
      <c r="I11" s="22"/>
      <c r="J11" s="21"/>
      <c r="K11" s="22"/>
      <c r="L11" s="16"/>
    </row>
    <row r="12" spans="2:17" ht="18" customHeight="1" x14ac:dyDescent="0.3">
      <c r="B12" s="15"/>
      <c r="C12" s="32" t="s">
        <v>22</v>
      </c>
      <c r="F12" s="51">
        <v>99000240</v>
      </c>
      <c r="G12" s="22"/>
      <c r="H12" s="22"/>
      <c r="I12" s="22"/>
      <c r="J12" s="21"/>
      <c r="K12" s="22"/>
      <c r="L12" s="16"/>
    </row>
    <row r="13" spans="2:17" ht="5.25" customHeight="1" x14ac:dyDescent="0.3">
      <c r="B13" s="15"/>
      <c r="C13" s="32"/>
      <c r="F13" s="21"/>
      <c r="G13" s="22"/>
      <c r="H13" s="22"/>
      <c r="I13" s="22"/>
      <c r="J13" s="21"/>
      <c r="K13" s="22"/>
      <c r="L13" s="16"/>
    </row>
    <row r="14" spans="2:17" ht="24" customHeight="1" x14ac:dyDescent="0.25">
      <c r="B14" s="15"/>
      <c r="C14" s="32" t="s">
        <v>1</v>
      </c>
      <c r="D14" s="160" t="s">
        <v>249</v>
      </c>
      <c r="E14" s="161"/>
      <c r="F14" s="161"/>
      <c r="G14" s="161"/>
      <c r="H14" s="161"/>
      <c r="I14" s="161"/>
      <c r="J14" s="161"/>
      <c r="K14" s="161"/>
      <c r="L14" s="162"/>
      <c r="N14" s="50"/>
      <c r="O14" s="50"/>
      <c r="P14" s="50"/>
      <c r="Q14" s="50"/>
    </row>
    <row r="15" spans="2:17" ht="12.75" customHeight="1" x14ac:dyDescent="0.25">
      <c r="B15" s="15"/>
      <c r="C15" s="32"/>
      <c r="D15" s="163" t="s">
        <v>91</v>
      </c>
      <c r="E15" s="163"/>
      <c r="F15" s="163"/>
      <c r="G15" s="163"/>
      <c r="H15" s="163"/>
      <c r="I15" s="163"/>
      <c r="J15" s="163"/>
      <c r="K15" s="163"/>
      <c r="L15" s="164"/>
    </row>
    <row r="16" spans="2:17" ht="26.25" customHeight="1" x14ac:dyDescent="0.25">
      <c r="B16" s="15"/>
      <c r="C16" s="32"/>
      <c r="D16" s="163" t="s">
        <v>115</v>
      </c>
      <c r="E16" s="163"/>
      <c r="F16" s="163"/>
      <c r="G16" s="163"/>
      <c r="H16" s="163"/>
      <c r="I16" s="163"/>
      <c r="J16" s="163"/>
      <c r="K16" s="163"/>
      <c r="L16" s="164"/>
    </row>
    <row r="17" spans="2:15" ht="22.5" customHeight="1" x14ac:dyDescent="0.25">
      <c r="B17" s="15"/>
      <c r="C17" s="32" t="s">
        <v>2</v>
      </c>
      <c r="D17" s="165"/>
      <c r="E17" s="161"/>
      <c r="F17" s="161"/>
      <c r="G17" s="161"/>
      <c r="H17" s="161"/>
      <c r="I17" s="161"/>
      <c r="J17" s="161"/>
      <c r="K17" s="161"/>
      <c r="L17" s="162"/>
    </row>
    <row r="18" spans="2:15" ht="50.25" customHeight="1" x14ac:dyDescent="0.25">
      <c r="B18" s="15"/>
      <c r="C18" s="24" t="s">
        <v>0</v>
      </c>
      <c r="E18" s="41" t="s">
        <v>36</v>
      </c>
      <c r="F18" s="42" t="s">
        <v>37</v>
      </c>
      <c r="G18" s="24" t="s">
        <v>23</v>
      </c>
      <c r="H18" s="24"/>
      <c r="I18" s="41" t="s">
        <v>36</v>
      </c>
      <c r="J18" s="42" t="s">
        <v>37</v>
      </c>
      <c r="K18" s="24" t="s">
        <v>23</v>
      </c>
      <c r="L18" s="16"/>
    </row>
    <row r="19" spans="2:15" ht="3" customHeight="1" x14ac:dyDescent="0.25">
      <c r="B19" s="15"/>
      <c r="C19" s="24"/>
      <c r="F19" s="36"/>
      <c r="G19" s="24"/>
      <c r="H19" s="24"/>
      <c r="I19" s="24"/>
      <c r="J19" s="36"/>
      <c r="K19" s="24"/>
      <c r="L19" s="16"/>
    </row>
    <row r="20" spans="2:15" ht="3" customHeight="1" thickBot="1" x14ac:dyDescent="0.3">
      <c r="B20" s="15"/>
      <c r="C20" s="24"/>
      <c r="F20" s="36"/>
      <c r="G20" s="24"/>
      <c r="H20" s="24"/>
      <c r="I20" s="24"/>
      <c r="J20" s="36"/>
      <c r="K20" s="24"/>
      <c r="L20" s="16"/>
    </row>
    <row r="21" spans="2:15" ht="15" x14ac:dyDescent="0.25">
      <c r="B21" s="15"/>
      <c r="C21" s="79">
        <v>6357.51</v>
      </c>
      <c r="D21" s="80"/>
      <c r="E21" s="81" t="s">
        <v>28</v>
      </c>
      <c r="F21" s="97">
        <v>31002102</v>
      </c>
      <c r="G21" s="83" t="s">
        <v>39</v>
      </c>
      <c r="H21" s="84"/>
      <c r="I21" s="81" t="s">
        <v>28</v>
      </c>
      <c r="J21" s="82">
        <v>56910150</v>
      </c>
      <c r="K21" s="85" t="s">
        <v>40</v>
      </c>
      <c r="L21" s="16"/>
      <c r="N21" s="67" t="s">
        <v>42</v>
      </c>
    </row>
    <row r="22" spans="2:15" ht="15" x14ac:dyDescent="0.25">
      <c r="B22" s="15"/>
      <c r="C22" s="86"/>
      <c r="E22" s="53"/>
      <c r="F22" s="124" t="s">
        <v>90</v>
      </c>
      <c r="G22" s="55"/>
      <c r="H22" s="56"/>
      <c r="I22" s="53" t="s">
        <v>29</v>
      </c>
      <c r="J22" s="70">
        <v>1005</v>
      </c>
      <c r="K22" s="87"/>
      <c r="L22" s="16"/>
      <c r="N22" s="68" t="s">
        <v>45</v>
      </c>
    </row>
    <row r="23" spans="2:15" ht="15" x14ac:dyDescent="0.25">
      <c r="B23" s="15"/>
      <c r="C23" s="86"/>
      <c r="E23" s="63"/>
      <c r="F23" s="64"/>
      <c r="G23" s="65"/>
      <c r="H23" s="66"/>
      <c r="I23" s="63" t="s">
        <v>30</v>
      </c>
      <c r="J23" s="69">
        <f>J22</f>
        <v>1005</v>
      </c>
      <c r="K23" s="88"/>
      <c r="L23" s="16"/>
      <c r="N23" s="50"/>
      <c r="O23" s="50"/>
    </row>
    <row r="24" spans="2:15" ht="15" x14ac:dyDescent="0.25">
      <c r="B24" s="15"/>
      <c r="C24" s="86">
        <f>C21</f>
        <v>6357.51</v>
      </c>
      <c r="E24" s="60" t="s">
        <v>28</v>
      </c>
      <c r="F24" s="61">
        <v>69700110</v>
      </c>
      <c r="G24" s="62" t="s">
        <v>39</v>
      </c>
      <c r="H24" s="56"/>
      <c r="I24" s="60" t="s">
        <v>28</v>
      </c>
      <c r="J24" s="61">
        <v>31001700</v>
      </c>
      <c r="K24" s="89" t="s">
        <v>40</v>
      </c>
      <c r="L24" s="16"/>
      <c r="O24" s="50"/>
    </row>
    <row r="25" spans="2:15" ht="15" x14ac:dyDescent="0.25">
      <c r="B25" s="15"/>
      <c r="C25" s="86"/>
      <c r="E25" s="53" t="s">
        <v>29</v>
      </c>
      <c r="F25" s="57">
        <f>J22</f>
        <v>1005</v>
      </c>
      <c r="G25" s="55"/>
      <c r="H25" s="56"/>
      <c r="I25" s="58" t="s">
        <v>30</v>
      </c>
      <c r="J25" s="57">
        <f>J22</f>
        <v>1005</v>
      </c>
      <c r="K25" s="87"/>
      <c r="L25" s="16"/>
    </row>
    <row r="26" spans="2:15" ht="15.6" thickBot="1" x14ac:dyDescent="0.3">
      <c r="B26" s="15"/>
      <c r="C26" s="90"/>
      <c r="D26" s="91"/>
      <c r="E26" s="92" t="s">
        <v>30</v>
      </c>
      <c r="F26" s="93">
        <f>J22</f>
        <v>1005</v>
      </c>
      <c r="G26" s="94"/>
      <c r="H26" s="95"/>
      <c r="I26" s="92"/>
      <c r="J26" s="93"/>
      <c r="K26" s="96"/>
      <c r="L26" s="16"/>
    </row>
    <row r="27" spans="2:15" ht="3" customHeight="1" x14ac:dyDescent="0.25">
      <c r="B27" s="15"/>
      <c r="C27" s="24"/>
      <c r="F27" s="36"/>
      <c r="G27" s="24"/>
      <c r="H27" s="24"/>
      <c r="I27" s="24"/>
      <c r="J27" s="36"/>
      <c r="K27" s="24"/>
      <c r="L27" s="16"/>
    </row>
    <row r="28" spans="2:15" ht="6.75" customHeight="1" x14ac:dyDescent="0.25">
      <c r="B28" s="17"/>
      <c r="C28" s="18"/>
      <c r="D28" s="19"/>
      <c r="E28" s="19"/>
      <c r="F28" s="25"/>
      <c r="G28" s="19"/>
      <c r="H28" s="19"/>
      <c r="I28" s="19"/>
      <c r="J28" s="18"/>
      <c r="K28" s="19"/>
      <c r="L28" s="20"/>
    </row>
    <row r="29" spans="2:15" ht="6.75" customHeight="1" x14ac:dyDescent="0.25">
      <c r="C29" s="4"/>
      <c r="F29" s="23"/>
      <c r="J29" s="4"/>
    </row>
    <row r="31" spans="2:15" x14ac:dyDescent="0.25">
      <c r="C31" s="1" t="s">
        <v>14</v>
      </c>
      <c r="D31" s="166" t="s">
        <v>225</v>
      </c>
      <c r="E31" s="167"/>
      <c r="F31" s="167"/>
      <c r="G31" s="167"/>
      <c r="H31" s="167"/>
      <c r="I31" s="167"/>
      <c r="J31" s="167"/>
      <c r="K31" s="167"/>
      <c r="L31" s="168"/>
    </row>
    <row r="32" spans="2:15" x14ac:dyDescent="0.25">
      <c r="C32" s="26" t="s">
        <v>15</v>
      </c>
      <c r="D32" s="169"/>
      <c r="E32" s="170"/>
      <c r="F32" s="170"/>
      <c r="G32" s="170"/>
      <c r="H32" s="170"/>
      <c r="I32" s="170"/>
      <c r="J32" s="170"/>
      <c r="K32" s="170"/>
      <c r="L32" s="171"/>
    </row>
    <row r="33" spans="3:12" x14ac:dyDescent="0.25">
      <c r="D33" s="172"/>
      <c r="E33" s="173"/>
      <c r="F33" s="173"/>
      <c r="G33" s="173"/>
      <c r="H33" s="173"/>
      <c r="I33" s="173"/>
      <c r="J33" s="173"/>
      <c r="K33" s="173"/>
      <c r="L33" s="174"/>
    </row>
    <row r="34" spans="3:12" x14ac:dyDescent="0.25">
      <c r="C34" s="37"/>
    </row>
    <row r="35" spans="3:12" x14ac:dyDescent="0.25">
      <c r="J35" s="9" t="s">
        <v>24</v>
      </c>
    </row>
    <row r="36" spans="3:12" x14ac:dyDescent="0.25">
      <c r="J36" s="27" t="s">
        <v>25</v>
      </c>
    </row>
  </sheetData>
  <sheetProtection selectLockedCells="1"/>
  <mergeCells count="11">
    <mergeCell ref="C10:D10"/>
    <mergeCell ref="B2:F2"/>
    <mergeCell ref="J2:L2"/>
    <mergeCell ref="J3:L3"/>
    <mergeCell ref="F5:K5"/>
    <mergeCell ref="F6:J6"/>
    <mergeCell ref="D14:L14"/>
    <mergeCell ref="D16:L16"/>
    <mergeCell ref="D17:L17"/>
    <mergeCell ref="D31:L33"/>
    <mergeCell ref="D15:L15"/>
  </mergeCells>
  <dataValidations count="10">
    <dataValidation type="list" showInputMessage="1" showErrorMessage="1" error="Bitte korrektes Konto auswählen" sqref="F21" xr:uid="{00000000-0002-0000-0800-000000000000}">
      <formula1>"31002101,31002102,31002103,31002104,31002105,31002106,31002107,31002108,31002109"</formula1>
    </dataValidation>
    <dataValidation type="textLength" allowBlank="1" showInputMessage="1" showErrorMessage="1" sqref="U18" xr:uid="{00000000-0002-0000-0800-000001000000}">
      <formula1>1</formula1>
      <formula2>30</formula2>
    </dataValidation>
    <dataValidation operator="equal" allowBlank="1" showInputMessage="1" showErrorMessage="1" sqref="F12" xr:uid="{00000000-0002-0000-0800-000002000000}"/>
    <dataValidation type="whole" operator="greaterThan" allowBlank="1" showInputMessage="1" showErrorMessage="1" sqref="F10" xr:uid="{00000000-0002-0000-0800-000003000000}">
      <formula1>1</formula1>
    </dataValidation>
    <dataValidation type="textLength" errorStyle="warning" operator="lessThan" showInputMessage="1" showErrorMessage="1" errorTitle="Länge" error="Text ist zu lang" prompt="Nur 39 Zeichen dürfen erfasst werden" sqref="D17:L17" xr:uid="{00000000-0002-0000-0800-000004000000}">
      <formula1>40</formula1>
    </dataValidation>
    <dataValidation type="textLength" errorStyle="warning" operator="lessThan" showInputMessage="1" showErrorMessage="1" errorTitle="Länge" error="Text ist zu lang" prompt="Nur 30 Zeichen dürfen erfasst werden" sqref="D14:L14" xr:uid="{00000000-0002-0000-0800-000005000000}">
      <formula1>31</formula1>
    </dataValidation>
    <dataValidation type="whole" allowBlank="1" showInputMessage="1" showErrorMessage="1" sqref="C5" xr:uid="{00000000-0002-0000-0800-000006000000}">
      <formula1>1</formula1>
      <formula2>99999999</formula2>
    </dataValidation>
    <dataValidation type="list" allowBlank="1" showInputMessage="1" showErrorMessage="1" sqref="K21:K26 G21:G26" xr:uid="{00000000-0002-0000-0800-000007000000}">
      <formula1>"S,H,s,h"</formula1>
    </dataValidation>
    <dataValidation type="list" allowBlank="1" showInputMessage="1" showErrorMessage="1" sqref="I21:I26 E21:E26" xr:uid="{00000000-0002-0000-0800-000008000000}">
      <formula1>"Gkto,KSt,Prj,P:,Bel:"</formula1>
    </dataValidation>
    <dataValidation type="list" allowBlank="1" showInputMessage="1" showErrorMessage="1" sqref="H21:H26" xr:uid="{00000000-0002-0000-0800-000009000000}">
      <formula1>"S,H"</formula1>
    </dataValidation>
  </dataValidations>
  <printOptions horizontalCentered="1"/>
  <pageMargins left="0.78740157480314965" right="0.6692913385826772" top="0.62992125984251968" bottom="0" header="0.31496062992125984" footer="0.275590551181102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30</vt:i4>
      </vt:variant>
      <vt:variant>
        <vt:lpstr>Benannte Bereiche</vt:lpstr>
      </vt:variant>
      <vt:variant>
        <vt:i4>29</vt:i4>
      </vt:variant>
    </vt:vector>
  </HeadingPairs>
  <TitlesOfParts>
    <vt:vector size="59" baseType="lpstr">
      <vt:lpstr>Inhalt</vt:lpstr>
      <vt:lpstr>Eigenmittel KITAR KiTa</vt:lpstr>
      <vt:lpstr>Eigenmittel ARL KiTa</vt:lpstr>
      <vt:lpstr>Eigenmittel KITAR REPR KiTa</vt:lpstr>
      <vt:lpstr>Eigenmittel ARL KG</vt:lpstr>
      <vt:lpstr>Eigenmittel NVSTE</vt:lpstr>
      <vt:lpstr>Eigenmittel aus Eigenprojekt</vt:lpstr>
      <vt:lpstr>Eigenmittel MRL MRAFOA</vt:lpstr>
      <vt:lpstr>Eigenmittel MRL MRFABF</vt:lpstr>
      <vt:lpstr>Eigenmittel MRL MRPFAF</vt:lpstr>
      <vt:lpstr>Eigenmittel MRL MRVIKF</vt:lpstr>
      <vt:lpstr>Eigenmittel MRL MRBSVG</vt:lpstr>
      <vt:lpstr>Eigenmittel SK AFOA</vt:lpstr>
      <vt:lpstr>Eigenmittel SK FABF</vt:lpstr>
      <vt:lpstr>Eigenmittel SK PFAF</vt:lpstr>
      <vt:lpstr>Eigenmittel SK VIKF</vt:lpstr>
      <vt:lpstr>Eigenmittel SK BSVG</vt:lpstr>
      <vt:lpstr>Eigenmittel Ford and Mand</vt:lpstr>
      <vt:lpstr>Eigenmittel Verb and Mand</vt:lpstr>
      <vt:lpstr>KSTM Ford EGV</vt:lpstr>
      <vt:lpstr>FM Forderung</vt:lpstr>
      <vt:lpstr>Umbu Vers entsch</vt:lpstr>
      <vt:lpstr>LP9</vt:lpstr>
      <vt:lpstr>SEB Gewährleistung</vt:lpstr>
      <vt:lpstr>Bürgschaft</vt:lpstr>
      <vt:lpstr>RF KSTM Verb. EGV </vt:lpstr>
      <vt:lpstr>Rückführung Eigenmittel ARL KG</vt:lpstr>
      <vt:lpstr>Rückführung Eigenmittel MRFABF</vt:lpstr>
      <vt:lpstr>Rückführung Eigenmittel KITAR</vt:lpstr>
      <vt:lpstr>Umbu blanko</vt:lpstr>
      <vt:lpstr>Bürgschaft!Druckbereich</vt:lpstr>
      <vt:lpstr>'Eigenmittel ARL KG'!Druckbereich</vt:lpstr>
      <vt:lpstr>'Eigenmittel ARL KiTa'!Druckbereich</vt:lpstr>
      <vt:lpstr>'Eigenmittel aus Eigenprojekt'!Druckbereich</vt:lpstr>
      <vt:lpstr>'Eigenmittel Ford and Mand'!Druckbereich</vt:lpstr>
      <vt:lpstr>'Eigenmittel KITAR KiTa'!Druckbereich</vt:lpstr>
      <vt:lpstr>'Eigenmittel KITAR REPR KiTa'!Druckbereich</vt:lpstr>
      <vt:lpstr>'Eigenmittel MRL MRAFOA'!Druckbereich</vt:lpstr>
      <vt:lpstr>'Eigenmittel MRL MRBSVG'!Druckbereich</vt:lpstr>
      <vt:lpstr>'Eigenmittel MRL MRFABF'!Druckbereich</vt:lpstr>
      <vt:lpstr>'Eigenmittel MRL MRPFAF'!Druckbereich</vt:lpstr>
      <vt:lpstr>'Eigenmittel MRL MRVIKF'!Druckbereich</vt:lpstr>
      <vt:lpstr>'Eigenmittel NVSTE'!Druckbereich</vt:lpstr>
      <vt:lpstr>'Eigenmittel SK AFOA'!Druckbereich</vt:lpstr>
      <vt:lpstr>'Eigenmittel SK BSVG'!Druckbereich</vt:lpstr>
      <vt:lpstr>'Eigenmittel SK FABF'!Druckbereich</vt:lpstr>
      <vt:lpstr>'Eigenmittel SK PFAF'!Druckbereich</vt:lpstr>
      <vt:lpstr>'Eigenmittel SK VIKF'!Druckbereich</vt:lpstr>
      <vt:lpstr>'Eigenmittel Verb and Mand'!Druckbereich</vt:lpstr>
      <vt:lpstr>'FM Forderung'!Druckbereich</vt:lpstr>
      <vt:lpstr>'KSTM Ford EGV'!Druckbereich</vt:lpstr>
      <vt:lpstr>'LP9'!Druckbereich</vt:lpstr>
      <vt:lpstr>'RF KSTM Verb. EGV '!Druckbereich</vt:lpstr>
      <vt:lpstr>'Rückführung Eigenmittel ARL KG'!Druckbereich</vt:lpstr>
      <vt:lpstr>'Rückführung Eigenmittel KITAR'!Druckbereich</vt:lpstr>
      <vt:lpstr>'Rückführung Eigenmittel MRFABF'!Druckbereich</vt:lpstr>
      <vt:lpstr>'SEB Gewährleistung'!Druckbereich</vt:lpstr>
      <vt:lpstr>'Umbu blanko'!Druckbereich</vt:lpstr>
      <vt:lpstr>'Umbu Vers entsch'!Druckbereich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Buchungsbelege Bau</dc:title>
  <dc:creator>Claudia Schaube</dc:creator>
  <cp:lastModifiedBy>claud</cp:lastModifiedBy>
  <cp:lastPrinted>2019-07-04T14:56:29Z</cp:lastPrinted>
  <dcterms:created xsi:type="dcterms:W3CDTF">2009-05-30T12:09:31Z</dcterms:created>
  <dcterms:modified xsi:type="dcterms:W3CDTF">2019-08-05T13:49:35Z</dcterms:modified>
</cp:coreProperties>
</file>